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180" windowHeight="8835" tabRatio="707" activeTab="0"/>
  </bookViews>
  <sheets>
    <sheet name="3.posms - 8.-9.05.2010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<sst xmlns="http://schemas.openxmlformats.org/spreadsheetml/2006/main" count="161" uniqueCount="78">
  <si>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Vieta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</si>
  <si>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</si>
  <si>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</si>
  <si>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</si>
  <si>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</si>
  <si>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</si>
  <si>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</si>
  <si>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</si>
  <si>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</si>
  <si>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Skola</t>
  </si>
  <si>
    <t>Dalībn. Nr.</t>
  </si>
  <si>
    <t>Baložu vidusskola</t>
  </si>
  <si>
    <t>Rīgas Igauņu vsk.</t>
  </si>
  <si>
    <t>Teorija</t>
  </si>
  <si>
    <t>3.st., soda p.</t>
  </si>
  <si>
    <t>4.st., soda p.</t>
  </si>
  <si>
    <t>5.st., soda p.</t>
  </si>
  <si>
    <t>Iegūtie punkti</t>
  </si>
  <si>
    <t>6.st., soda p.</t>
  </si>
  <si>
    <t>Vadīšana (maks. punktu skaits 200)</t>
  </si>
  <si>
    <t>Uzbūve (maks. 50 p.)</t>
  </si>
  <si>
    <t>Baložu Velodrošība 2010</t>
  </si>
  <si>
    <t>Starptautiskas 2 dienu sacensības 8. - 9. maijs</t>
  </si>
  <si>
    <t>Popes pamatskola</t>
  </si>
  <si>
    <t>Rezultāts 08.05.2010</t>
  </si>
  <si>
    <t>Rezultāts 9.05.2010</t>
  </si>
  <si>
    <t>KOPVĒRTĒJUMS</t>
  </si>
  <si>
    <t>Rīgas 64. vidusskola</t>
  </si>
  <si>
    <t>Rugāju nov. vidusskola</t>
  </si>
  <si>
    <t>CSN (maks. 120 p.)</t>
  </si>
  <si>
    <t>Makets (maks. 130 p.)</t>
  </si>
  <si>
    <t>KOPĒJAIS REZULTĀTS 08.-09.05.2009 (maks. 820 p.)</t>
  </si>
  <si>
    <t>vieta kopā</t>
  </si>
  <si>
    <t>Dalībnieks</t>
  </si>
  <si>
    <t>Rūta Krista Pērkone</t>
  </si>
  <si>
    <t>Astra Smirnova</t>
  </si>
  <si>
    <t>Justīne Jēgere</t>
  </si>
  <si>
    <t>Ainārs Breidaks</t>
  </si>
  <si>
    <t>Ričards Tomass Saretoks</t>
  </si>
  <si>
    <t>Agris Caune</t>
  </si>
  <si>
    <t>Sendija Prauliņa</t>
  </si>
  <si>
    <t>Renāte Dobrovoļska</t>
  </si>
  <si>
    <t>Valērija Pleskača</t>
  </si>
  <si>
    <t>Beāte Mazūre</t>
  </si>
  <si>
    <t>Samanta Brance</t>
  </si>
  <si>
    <t>Agnese Lamberte</t>
  </si>
  <si>
    <t>Dinija Paeglīte</t>
  </si>
  <si>
    <t>Ketija Fogele</t>
  </si>
  <si>
    <t>Viktors Kivlāns</t>
  </si>
  <si>
    <t>Dāvis Stiuriņš</t>
  </si>
  <si>
    <t>Matīss Kļaviņš</t>
  </si>
  <si>
    <t>Niks Pļaviņš</t>
  </si>
  <si>
    <t>Atis Valdbergs</t>
  </si>
  <si>
    <t>Sendijs Melkurts</t>
  </si>
  <si>
    <t>Pēteris Ruskulis</t>
  </si>
  <si>
    <t>Egīls Lietuvietis</t>
  </si>
  <si>
    <t>Sandris Jankevičus</t>
  </si>
  <si>
    <t>Krista Ratniece</t>
  </si>
  <si>
    <t>Anastasija Noskova</t>
  </si>
  <si>
    <t>Agrita Caune</t>
  </si>
  <si>
    <t>Ieva Buholte</t>
  </si>
  <si>
    <t>Roberta Anna Bambe</t>
  </si>
  <si>
    <t>Paula Martinsone</t>
  </si>
  <si>
    <t>Evita Zelča</t>
  </si>
  <si>
    <t>Anna Tararuja</t>
  </si>
  <si>
    <t>Agate Ābola</t>
  </si>
  <si>
    <t>Austra Roze</t>
  </si>
  <si>
    <t>Elīza Gaile</t>
  </si>
  <si>
    <t>Kristīne Cielava</t>
  </si>
  <si>
    <t>Rihards Matīss Lipsnis</t>
  </si>
  <si>
    <t>Rihards Krilovs</t>
  </si>
  <si>
    <t>Edgars Kalniņš</t>
  </si>
  <si>
    <t>Andris Graudužis</t>
  </si>
  <si>
    <t>Fricis Roderts</t>
  </si>
  <si>
    <t>Alberts Zemzāle</t>
  </si>
  <si>
    <t>Endijs Skolmeistars</t>
  </si>
  <si>
    <t>Kārlis Zariņš</t>
  </si>
  <si>
    <t>Artūrs Ozoliņš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</si>
</sst>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2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8.421875" style="5" customWidth="1"/>
    <col min="2" max="2" width="6.00390625" style="5" customWidth="1"/>
    <col min="3" max="3" width="24.00390625" style="4" bestFit="1" customWidth="1"/>
    <col min="4" max="4" width="20.00390625" style="5" bestFit="1" customWidth="1"/>
    <col min="5" max="9" width="7.421875" style="5" customWidth="1"/>
    <col min="10" max="22" width="7.421875" style="4" customWidth="1"/>
    <col min="23" max="16384" width="9.140625" style="4" customWidth="1"/>
  </cols>
  <sheetData>
    <row r="2" spans="1:8" ht="18.75">
      <c r="A2" s="31" t="s">
        <v>21</v>
      </c>
      <c r="B2" s="32"/>
      <c r="C2" s="32"/>
      <c r="D2" s="32"/>
      <c r="E2" s="32"/>
      <c r="F2" s="32"/>
      <c r="H2" s="4"/>
    </row>
    <row r="3" spans="1:7" s="3" customFormat="1" ht="18.75">
      <c r="A3" s="33" t="s">
        <v>22</v>
      </c>
      <c r="B3" s="34"/>
      <c r="C3" s="34"/>
      <c r="D3" s="34"/>
      <c r="E3" s="34"/>
      <c r="F3" s="34"/>
      <c r="G3" s="2"/>
    </row>
    <row r="4" spans="1:19" ht="18">
      <c r="A4" s="7"/>
      <c r="B4" s="1"/>
      <c r="C4" s="6"/>
      <c r="D4" s="6"/>
      <c r="E4" s="29"/>
      <c r="F4" s="30"/>
      <c r="G4" s="35"/>
      <c r="H4" s="35"/>
      <c r="R4" s="37"/>
      <c r="S4" s="38"/>
    </row>
    <row r="5" spans="1:8" ht="18.75">
      <c r="A5" s="19" t="s">
        <v>26</v>
      </c>
      <c r="B5" s="4"/>
      <c r="C5" s="5"/>
      <c r="E5" s="27"/>
      <c r="F5" s="28"/>
      <c r="G5" s="27"/>
      <c r="H5" s="28"/>
    </row>
    <row r="6" spans="1:12" s="3" customFormat="1" ht="15">
      <c r="A6" s="5"/>
      <c r="B6" s="5"/>
      <c r="D6" s="2"/>
      <c r="E6" s="2"/>
      <c r="F6" s="2"/>
      <c r="G6" s="2"/>
      <c r="H6" s="17"/>
      <c r="I6" s="18"/>
      <c r="J6" s="18"/>
      <c r="K6" s="18"/>
      <c r="L6" s="18"/>
    </row>
    <row r="7" ht="13.5" thickBot="1"/>
    <row r="8" spans="1:22" ht="15">
      <c r="A8" s="49" t="s">
        <v>8</v>
      </c>
      <c r="B8" s="50" t="s">
        <v>10</v>
      </c>
      <c r="C8" s="51" t="s">
        <v>33</v>
      </c>
      <c r="D8" s="52" t="s">
        <v>9</v>
      </c>
      <c r="E8" s="53">
        <v>40306</v>
      </c>
      <c r="F8" s="54"/>
      <c r="G8" s="54"/>
      <c r="H8" s="54"/>
      <c r="I8" s="54"/>
      <c r="J8" s="54"/>
      <c r="K8" s="55" t="s">
        <v>24</v>
      </c>
      <c r="L8" s="53">
        <v>40307</v>
      </c>
      <c r="M8" s="54"/>
      <c r="N8" s="54"/>
      <c r="O8" s="54"/>
      <c r="P8" s="54"/>
      <c r="Q8" s="54"/>
      <c r="R8" s="54"/>
      <c r="S8" s="85" t="s">
        <v>25</v>
      </c>
      <c r="T8" s="88" t="s">
        <v>31</v>
      </c>
      <c r="U8" s="66" t="s">
        <v>0</v>
      </c>
      <c r="V8" s="73" t="s">
        <v>32</v>
      </c>
    </row>
    <row r="9" spans="1:22" s="3" customFormat="1" ht="15">
      <c r="A9" s="56"/>
      <c r="B9" s="40"/>
      <c r="C9" s="41"/>
      <c r="D9" s="42"/>
      <c r="E9" s="43" t="s">
        <v>13</v>
      </c>
      <c r="F9" s="43"/>
      <c r="G9" s="89" t="s">
        <v>19</v>
      </c>
      <c r="H9" s="89"/>
      <c r="I9" s="89"/>
      <c r="J9" s="89"/>
      <c r="K9" s="44"/>
      <c r="L9" s="43" t="s">
        <v>13</v>
      </c>
      <c r="M9" s="43"/>
      <c r="N9" s="90" t="s">
        <v>19</v>
      </c>
      <c r="O9" s="90"/>
      <c r="P9" s="90"/>
      <c r="Q9" s="90"/>
      <c r="R9" s="90"/>
      <c r="S9" s="86"/>
      <c r="T9" s="91"/>
      <c r="U9" s="67"/>
      <c r="V9" s="74"/>
    </row>
    <row r="10" spans="1:22" ht="51.75" thickBot="1">
      <c r="A10" s="57"/>
      <c r="B10" s="58"/>
      <c r="C10" s="59"/>
      <c r="D10" s="60"/>
      <c r="E10" s="61" t="s">
        <v>29</v>
      </c>
      <c r="F10" s="61" t="s">
        <v>20</v>
      </c>
      <c r="G10" s="62" t="s">
        <v>14</v>
      </c>
      <c r="H10" s="62" t="s">
        <v>15</v>
      </c>
      <c r="I10" s="62" t="s">
        <v>16</v>
      </c>
      <c r="J10" s="61" t="s">
        <v>17</v>
      </c>
      <c r="K10" s="63"/>
      <c r="L10" s="64" t="s">
        <v>29</v>
      </c>
      <c r="M10" s="64" t="s">
        <v>30</v>
      </c>
      <c r="N10" s="62" t="s">
        <v>14</v>
      </c>
      <c r="O10" s="62" t="s">
        <v>15</v>
      </c>
      <c r="P10" s="62" t="s">
        <v>16</v>
      </c>
      <c r="Q10" s="62" t="s">
        <v>18</v>
      </c>
      <c r="R10" s="61" t="s">
        <v>17</v>
      </c>
      <c r="S10" s="87"/>
      <c r="T10" s="92"/>
      <c r="U10" s="68"/>
      <c r="V10" s="75"/>
    </row>
    <row r="11" spans="1:22" ht="12.75">
      <c r="A11" s="39" t="s">
        <v>4</v>
      </c>
      <c r="B11" s="9">
        <v>8</v>
      </c>
      <c r="C11" s="12" t="s">
        <v>57</v>
      </c>
      <c r="D11" s="22" t="s">
        <v>11</v>
      </c>
      <c r="E11" s="48">
        <v>110</v>
      </c>
      <c r="F11" s="48">
        <v>40</v>
      </c>
      <c r="G11" s="15">
        <v>0</v>
      </c>
      <c r="H11" s="15">
        <v>0</v>
      </c>
      <c r="I11" s="15">
        <v>0</v>
      </c>
      <c r="J11" s="15">
        <f>200-G11-H11-I11</f>
        <v>200</v>
      </c>
      <c r="K11" s="15">
        <f>E11+F11+J11</f>
        <v>350</v>
      </c>
      <c r="L11" s="48">
        <v>90</v>
      </c>
      <c r="M11" s="48">
        <v>120</v>
      </c>
      <c r="N11" s="15">
        <v>1</v>
      </c>
      <c r="O11" s="15">
        <v>0</v>
      </c>
      <c r="P11" s="15">
        <v>0</v>
      </c>
      <c r="Q11" s="15">
        <v>0</v>
      </c>
      <c r="R11" s="15">
        <f>200-N11-O11-P11-Q11</f>
        <v>199</v>
      </c>
      <c r="S11" s="65">
        <f>L11+M11+R11</f>
        <v>409</v>
      </c>
      <c r="T11" s="76">
        <f>K11+S11</f>
        <v>759</v>
      </c>
      <c r="U11" s="69">
        <v>1</v>
      </c>
      <c r="V11" s="76">
        <v>1</v>
      </c>
    </row>
    <row r="12" spans="1:22" ht="12.75">
      <c r="A12" s="11" t="s">
        <v>4</v>
      </c>
      <c r="B12" s="10">
        <v>1</v>
      </c>
      <c r="C12" s="13" t="s">
        <v>58</v>
      </c>
      <c r="D12" s="20" t="s">
        <v>11</v>
      </c>
      <c r="E12" s="16">
        <v>98</v>
      </c>
      <c r="F12" s="16">
        <v>50</v>
      </c>
      <c r="G12" s="8">
        <v>0</v>
      </c>
      <c r="H12" s="8">
        <v>0</v>
      </c>
      <c r="I12" s="8">
        <v>0</v>
      </c>
      <c r="J12" s="8">
        <f>200-G12-H12-I12</f>
        <v>200</v>
      </c>
      <c r="K12" s="8">
        <f>E12+F12+J12</f>
        <v>348</v>
      </c>
      <c r="L12" s="16">
        <v>103</v>
      </c>
      <c r="M12" s="16">
        <v>120</v>
      </c>
      <c r="N12" s="8">
        <v>12</v>
      </c>
      <c r="O12" s="8">
        <v>15</v>
      </c>
      <c r="P12" s="8">
        <v>0</v>
      </c>
      <c r="Q12" s="8">
        <v>6</v>
      </c>
      <c r="R12" s="8">
        <f>200-N12-O12-P12-Q12</f>
        <v>167</v>
      </c>
      <c r="S12" s="25">
        <f>L12+M12+R12</f>
        <v>390</v>
      </c>
      <c r="T12" s="14">
        <f>K12+S12</f>
        <v>738</v>
      </c>
      <c r="U12" s="70">
        <v>2</v>
      </c>
      <c r="V12" s="14">
        <v>2</v>
      </c>
    </row>
    <row r="13" spans="1:22" ht="12.75">
      <c r="A13" s="11" t="s">
        <v>7</v>
      </c>
      <c r="B13" s="10">
        <v>9</v>
      </c>
      <c r="C13" s="13" t="s">
        <v>69</v>
      </c>
      <c r="D13" s="21" t="s">
        <v>11</v>
      </c>
      <c r="E13" s="16">
        <v>110</v>
      </c>
      <c r="F13" s="16">
        <v>40</v>
      </c>
      <c r="G13" s="8">
        <v>19</v>
      </c>
      <c r="H13" s="8">
        <v>5</v>
      </c>
      <c r="I13" s="8">
        <v>0</v>
      </c>
      <c r="J13" s="8">
        <f>200-G13-H13-I13</f>
        <v>176</v>
      </c>
      <c r="K13" s="8">
        <f>E13+F13+J13</f>
        <v>326</v>
      </c>
      <c r="L13" s="16">
        <v>90</v>
      </c>
      <c r="M13" s="16">
        <v>130</v>
      </c>
      <c r="N13" s="8">
        <v>7</v>
      </c>
      <c r="O13" s="8">
        <v>2</v>
      </c>
      <c r="P13" s="8">
        <v>0</v>
      </c>
      <c r="Q13" s="8">
        <v>5</v>
      </c>
      <c r="R13" s="8">
        <f>200-N13-O13-P13-Q13</f>
        <v>186</v>
      </c>
      <c r="S13" s="25">
        <f>L13+M13+R13</f>
        <v>406</v>
      </c>
      <c r="T13" s="14">
        <f>K13+S13</f>
        <v>732</v>
      </c>
      <c r="U13" s="70">
        <v>1</v>
      </c>
      <c r="V13" s="14">
        <v>3</v>
      </c>
    </row>
    <row r="14" spans="1:22" ht="12.75">
      <c r="A14" s="11" t="s">
        <v>7</v>
      </c>
      <c r="B14" s="10">
        <v>39</v>
      </c>
      <c r="C14" s="13" t="s">
        <v>70</v>
      </c>
      <c r="D14" s="23" t="s">
        <v>28</v>
      </c>
      <c r="E14" s="16">
        <v>110</v>
      </c>
      <c r="F14" s="16">
        <v>35</v>
      </c>
      <c r="G14" s="8">
        <v>17</v>
      </c>
      <c r="H14" s="8">
        <v>5</v>
      </c>
      <c r="I14" s="8">
        <v>0</v>
      </c>
      <c r="J14" s="8">
        <f>200-G14-H14-I14</f>
        <v>178</v>
      </c>
      <c r="K14" s="8">
        <f>E14+F14+J14</f>
        <v>323</v>
      </c>
      <c r="L14" s="16">
        <v>94</v>
      </c>
      <c r="M14" s="16">
        <v>130</v>
      </c>
      <c r="N14" s="8">
        <v>23</v>
      </c>
      <c r="O14" s="8">
        <v>8</v>
      </c>
      <c r="P14" s="8">
        <v>0</v>
      </c>
      <c r="Q14" s="8">
        <v>3</v>
      </c>
      <c r="R14" s="8">
        <f>200-N14-O14-P14-Q14</f>
        <v>166</v>
      </c>
      <c r="S14" s="25">
        <f>L14+M14+R14</f>
        <v>390</v>
      </c>
      <c r="T14" s="14">
        <f>K14+S14</f>
        <v>713</v>
      </c>
      <c r="U14" s="70">
        <v>2</v>
      </c>
      <c r="V14" s="14">
        <v>4</v>
      </c>
    </row>
    <row r="15" spans="1:22" ht="12.75">
      <c r="A15" s="11" t="s">
        <v>4</v>
      </c>
      <c r="B15" s="10">
        <v>22</v>
      </c>
      <c r="C15" s="13" t="s">
        <v>59</v>
      </c>
      <c r="D15" s="23" t="s">
        <v>1</v>
      </c>
      <c r="E15" s="16">
        <v>76</v>
      </c>
      <c r="F15" s="16">
        <v>35</v>
      </c>
      <c r="G15" s="8">
        <v>10</v>
      </c>
      <c r="H15" s="8">
        <v>10</v>
      </c>
      <c r="I15" s="8">
        <v>0</v>
      </c>
      <c r="J15" s="8">
        <f>200-G15-H15-I15</f>
        <v>180</v>
      </c>
      <c r="K15" s="8">
        <f>E15+F15+J15</f>
        <v>291</v>
      </c>
      <c r="L15" s="16">
        <v>73</v>
      </c>
      <c r="M15" s="16">
        <v>120</v>
      </c>
      <c r="N15" s="8">
        <v>8</v>
      </c>
      <c r="O15" s="8">
        <v>10</v>
      </c>
      <c r="P15" s="8">
        <v>0</v>
      </c>
      <c r="Q15" s="8">
        <v>8</v>
      </c>
      <c r="R15" s="8">
        <f>200-N15-O15-P15-Q15</f>
        <v>174</v>
      </c>
      <c r="S15" s="25">
        <f>L15+M15+R15</f>
        <v>367</v>
      </c>
      <c r="T15" s="14">
        <f>K15+S15</f>
        <v>658</v>
      </c>
      <c r="U15" s="70">
        <v>3</v>
      </c>
      <c r="V15" s="14">
        <v>5</v>
      </c>
    </row>
    <row r="16" spans="1:22" ht="12.75">
      <c r="A16" s="11" t="s">
        <v>6</v>
      </c>
      <c r="B16" s="10">
        <v>2</v>
      </c>
      <c r="C16" s="13" t="s">
        <v>48</v>
      </c>
      <c r="D16" s="20" t="s">
        <v>11</v>
      </c>
      <c r="E16" s="16">
        <v>83</v>
      </c>
      <c r="F16" s="16">
        <v>40</v>
      </c>
      <c r="G16" s="8">
        <v>36</v>
      </c>
      <c r="H16" s="8">
        <v>8</v>
      </c>
      <c r="I16" s="8">
        <v>3</v>
      </c>
      <c r="J16" s="8">
        <f>200-G16-H16-I16</f>
        <v>153</v>
      </c>
      <c r="K16" s="8">
        <f>E16+F16+J16</f>
        <v>276</v>
      </c>
      <c r="L16" s="16">
        <v>91</v>
      </c>
      <c r="M16" s="16">
        <v>120</v>
      </c>
      <c r="N16" s="8">
        <v>18</v>
      </c>
      <c r="O16" s="8">
        <v>15</v>
      </c>
      <c r="P16" s="8">
        <v>0</v>
      </c>
      <c r="Q16" s="8">
        <v>3</v>
      </c>
      <c r="R16" s="8">
        <f>200-N16-O16-P16-Q16</f>
        <v>164</v>
      </c>
      <c r="S16" s="25">
        <f>L16+M16+R16</f>
        <v>375</v>
      </c>
      <c r="T16" s="14">
        <f>K16+S16</f>
        <v>651</v>
      </c>
      <c r="U16" s="70">
        <v>1</v>
      </c>
      <c r="V16" s="14">
        <v>6</v>
      </c>
    </row>
    <row r="17" spans="1:22" ht="12.75">
      <c r="A17" s="11" t="s">
        <v>7</v>
      </c>
      <c r="B17" s="10">
        <v>23</v>
      </c>
      <c r="C17" s="13" t="s">
        <v>71</v>
      </c>
      <c r="D17" s="23" t="s">
        <v>1</v>
      </c>
      <c r="E17" s="16">
        <v>88</v>
      </c>
      <c r="F17" s="16">
        <v>45</v>
      </c>
      <c r="G17" s="8">
        <v>23</v>
      </c>
      <c r="H17" s="8">
        <v>10</v>
      </c>
      <c r="I17" s="8">
        <v>0</v>
      </c>
      <c r="J17" s="8">
        <f>200-G17-H17-I17</f>
        <v>167</v>
      </c>
      <c r="K17" s="8">
        <f>E17+F17+J17</f>
        <v>300</v>
      </c>
      <c r="L17" s="16">
        <v>83</v>
      </c>
      <c r="M17" s="16">
        <v>120</v>
      </c>
      <c r="N17" s="8">
        <v>27</v>
      </c>
      <c r="O17" s="8">
        <v>25</v>
      </c>
      <c r="P17" s="8">
        <v>0</v>
      </c>
      <c r="Q17" s="8">
        <v>0</v>
      </c>
      <c r="R17" s="8">
        <f>200-N17-O17-P17-Q17</f>
        <v>148</v>
      </c>
      <c r="S17" s="25">
        <f>L17+M17+R17</f>
        <v>351</v>
      </c>
      <c r="T17" s="14">
        <f>K17+S17</f>
        <v>651</v>
      </c>
      <c r="U17" s="70">
        <v>3</v>
      </c>
      <c r="V17" s="14">
        <v>7</v>
      </c>
    </row>
    <row r="18" spans="1:22" ht="12.75">
      <c r="A18" s="11" t="s">
        <v>4</v>
      </c>
      <c r="B18" s="10">
        <v>5</v>
      </c>
      <c r="C18" s="13" t="s">
        <v>60</v>
      </c>
      <c r="D18" s="20" t="s">
        <v>11</v>
      </c>
      <c r="E18" s="16">
        <v>68</v>
      </c>
      <c r="F18" s="16">
        <v>40</v>
      </c>
      <c r="G18" s="8">
        <v>6</v>
      </c>
      <c r="H18" s="8">
        <v>15</v>
      </c>
      <c r="I18" s="8">
        <v>3</v>
      </c>
      <c r="J18" s="8">
        <f>200-G18-H18-I18</f>
        <v>176</v>
      </c>
      <c r="K18" s="8">
        <f>E18+F18+J18</f>
        <v>284</v>
      </c>
      <c r="L18" s="16">
        <v>71</v>
      </c>
      <c r="M18" s="16">
        <v>110</v>
      </c>
      <c r="N18" s="8">
        <v>14</v>
      </c>
      <c r="O18" s="8">
        <v>0</v>
      </c>
      <c r="P18" s="8">
        <v>0</v>
      </c>
      <c r="Q18" s="8">
        <v>3</v>
      </c>
      <c r="R18" s="8">
        <f>200-N18-O18-P18-Q18</f>
        <v>183</v>
      </c>
      <c r="S18" s="25">
        <f>L18+M18+R18</f>
        <v>364</v>
      </c>
      <c r="T18" s="14">
        <f>K18+S18</f>
        <v>648</v>
      </c>
      <c r="U18" s="70">
        <v>4</v>
      </c>
      <c r="V18" s="14">
        <v>8</v>
      </c>
    </row>
    <row r="19" spans="1:22" ht="12.75">
      <c r="A19" s="11" t="s">
        <v>6</v>
      </c>
      <c r="B19" s="10">
        <v>42</v>
      </c>
      <c r="C19" s="13" t="s">
        <v>49</v>
      </c>
      <c r="D19" s="23" t="s">
        <v>28</v>
      </c>
      <c r="E19" s="16">
        <v>84</v>
      </c>
      <c r="F19" s="16">
        <v>35</v>
      </c>
      <c r="G19" s="8">
        <v>3</v>
      </c>
      <c r="H19" s="8">
        <v>25</v>
      </c>
      <c r="I19" s="8">
        <v>0</v>
      </c>
      <c r="J19" s="8">
        <f>200-G19-H19-I19</f>
        <v>172</v>
      </c>
      <c r="K19" s="8">
        <f>E19+F19+J19</f>
        <v>291</v>
      </c>
      <c r="L19" s="16">
        <v>71</v>
      </c>
      <c r="M19" s="16">
        <v>120</v>
      </c>
      <c r="N19" s="8">
        <v>12</v>
      </c>
      <c r="O19" s="8">
        <v>25</v>
      </c>
      <c r="P19" s="8">
        <v>3</v>
      </c>
      <c r="Q19" s="8">
        <v>0</v>
      </c>
      <c r="R19" s="8">
        <f>200-N19-O19-P19-Q19</f>
        <v>160</v>
      </c>
      <c r="S19" s="25">
        <f>L19+M19+R19</f>
        <v>351</v>
      </c>
      <c r="T19" s="14">
        <f>K19+S19</f>
        <v>642</v>
      </c>
      <c r="U19" s="70">
        <v>2</v>
      </c>
      <c r="V19" s="14">
        <v>9</v>
      </c>
    </row>
    <row r="20" spans="1:22" ht="12.75">
      <c r="A20" s="11" t="s">
        <v>4</v>
      </c>
      <c r="B20" s="10">
        <v>6</v>
      </c>
      <c r="C20" s="13" t="s">
        <v>61</v>
      </c>
      <c r="D20" s="20" t="s">
        <v>11</v>
      </c>
      <c r="E20" s="45">
        <v>70</v>
      </c>
      <c r="F20" s="45">
        <v>35</v>
      </c>
      <c r="G20" s="8">
        <v>4</v>
      </c>
      <c r="H20" s="8">
        <v>0</v>
      </c>
      <c r="I20" s="8">
        <v>0</v>
      </c>
      <c r="J20" s="8">
        <f>200-G20-H20-I20</f>
        <v>196</v>
      </c>
      <c r="K20" s="8">
        <f>E20+F20+J20</f>
        <v>301</v>
      </c>
      <c r="L20" s="45">
        <v>51</v>
      </c>
      <c r="M20" s="45">
        <v>110</v>
      </c>
      <c r="N20" s="8">
        <v>9</v>
      </c>
      <c r="O20" s="8">
        <v>5</v>
      </c>
      <c r="P20" s="8">
        <v>0</v>
      </c>
      <c r="Q20" s="8">
        <v>8</v>
      </c>
      <c r="R20" s="8">
        <f>200-N20-O20-P20-Q20</f>
        <v>178</v>
      </c>
      <c r="S20" s="25">
        <f>L20+M20+R20</f>
        <v>339</v>
      </c>
      <c r="T20" s="14">
        <f>K20+S20</f>
        <v>640</v>
      </c>
      <c r="U20" s="70">
        <v>5</v>
      </c>
      <c r="V20" s="14">
        <v>10</v>
      </c>
    </row>
    <row r="21" spans="1:22" ht="12.75">
      <c r="A21" s="11" t="s">
        <v>6</v>
      </c>
      <c r="B21" s="10">
        <v>15</v>
      </c>
      <c r="C21" s="13" t="s">
        <v>51</v>
      </c>
      <c r="D21" s="23" t="s">
        <v>1</v>
      </c>
      <c r="E21" s="16">
        <v>60</v>
      </c>
      <c r="F21" s="16">
        <v>45</v>
      </c>
      <c r="G21" s="8">
        <v>15</v>
      </c>
      <c r="H21" s="8">
        <v>11</v>
      </c>
      <c r="I21" s="8">
        <v>0</v>
      </c>
      <c r="J21" s="8">
        <f>200-G21-H21-I21</f>
        <v>174</v>
      </c>
      <c r="K21" s="8">
        <f>E21+F21+J21</f>
        <v>279</v>
      </c>
      <c r="L21" s="16">
        <v>60</v>
      </c>
      <c r="M21" s="16">
        <v>120</v>
      </c>
      <c r="N21" s="8">
        <v>9</v>
      </c>
      <c r="O21" s="8">
        <v>10</v>
      </c>
      <c r="P21" s="8">
        <v>0</v>
      </c>
      <c r="Q21" s="8">
        <v>6</v>
      </c>
      <c r="R21" s="8">
        <f>200-N21-O21-P21-Q21</f>
        <v>175</v>
      </c>
      <c r="S21" s="25">
        <f>L21+M21+R21</f>
        <v>355</v>
      </c>
      <c r="T21" s="14">
        <f>K21+S21</f>
        <v>634</v>
      </c>
      <c r="U21" s="70">
        <v>4</v>
      </c>
      <c r="V21" s="14">
        <v>11</v>
      </c>
    </row>
    <row r="22" spans="1:22" ht="12.75">
      <c r="A22" s="11" t="s">
        <v>6</v>
      </c>
      <c r="B22" s="10">
        <v>13</v>
      </c>
      <c r="C22" s="13" t="s">
        <v>50</v>
      </c>
      <c r="D22" s="23" t="s">
        <v>1</v>
      </c>
      <c r="E22" s="16">
        <v>50</v>
      </c>
      <c r="F22" s="16">
        <v>40</v>
      </c>
      <c r="G22" s="8">
        <v>1</v>
      </c>
      <c r="H22" s="8">
        <v>0</v>
      </c>
      <c r="I22" s="8">
        <v>0</v>
      </c>
      <c r="J22" s="8">
        <f>200-G22-H22-I22</f>
        <v>199</v>
      </c>
      <c r="K22" s="8">
        <f>E22+F22+J22</f>
        <v>289</v>
      </c>
      <c r="L22" s="16">
        <v>80</v>
      </c>
      <c r="M22" s="16">
        <v>120</v>
      </c>
      <c r="N22" s="8">
        <v>10</v>
      </c>
      <c r="O22" s="8">
        <v>13</v>
      </c>
      <c r="P22" s="8">
        <v>0</v>
      </c>
      <c r="Q22" s="8">
        <v>32</v>
      </c>
      <c r="R22" s="8">
        <f>200-N22-O22-P22-Q22</f>
        <v>145</v>
      </c>
      <c r="S22" s="25">
        <f>L22+M22+R22</f>
        <v>345</v>
      </c>
      <c r="T22" s="14">
        <f>K22+S22</f>
        <v>634</v>
      </c>
      <c r="U22" s="70">
        <v>3</v>
      </c>
      <c r="V22" s="14">
        <v>12</v>
      </c>
    </row>
    <row r="23" spans="1:22" ht="12.75">
      <c r="A23" s="11" t="s">
        <v>7</v>
      </c>
      <c r="B23" s="10">
        <v>29</v>
      </c>
      <c r="C23" s="13" t="s">
        <v>72</v>
      </c>
      <c r="D23" s="24" t="s">
        <v>23</v>
      </c>
      <c r="E23" s="16">
        <v>64</v>
      </c>
      <c r="F23" s="16">
        <v>25</v>
      </c>
      <c r="G23" s="8">
        <v>6</v>
      </c>
      <c r="H23" s="8">
        <v>3</v>
      </c>
      <c r="I23" s="8">
        <v>0</v>
      </c>
      <c r="J23" s="8">
        <f>200-G23-H23-I23</f>
        <v>191</v>
      </c>
      <c r="K23" s="8">
        <f>E23+F23+J23</f>
        <v>280</v>
      </c>
      <c r="L23" s="16">
        <v>48</v>
      </c>
      <c r="M23" s="16">
        <v>120</v>
      </c>
      <c r="N23" s="8">
        <v>20</v>
      </c>
      <c r="O23" s="8">
        <v>0</v>
      </c>
      <c r="P23" s="8">
        <v>0</v>
      </c>
      <c r="Q23" s="8">
        <v>0</v>
      </c>
      <c r="R23" s="8">
        <f>200-N23-O23-P23-Q23</f>
        <v>180</v>
      </c>
      <c r="S23" s="25">
        <f>L23+M23+R23</f>
        <v>348</v>
      </c>
      <c r="T23" s="14">
        <f>K23+S23</f>
        <v>628</v>
      </c>
      <c r="U23" s="70">
        <v>4</v>
      </c>
      <c r="V23" s="14">
        <v>13</v>
      </c>
    </row>
    <row r="24" spans="1:22" ht="12.75">
      <c r="A24" s="11" t="s">
        <v>6</v>
      </c>
      <c r="B24" s="10">
        <v>14</v>
      </c>
      <c r="C24" s="13" t="s">
        <v>52</v>
      </c>
      <c r="D24" s="23" t="s">
        <v>1</v>
      </c>
      <c r="E24" s="16">
        <v>58</v>
      </c>
      <c r="F24" s="16">
        <v>35</v>
      </c>
      <c r="G24" s="8">
        <v>18</v>
      </c>
      <c r="H24" s="8">
        <v>5</v>
      </c>
      <c r="I24" s="8">
        <v>0</v>
      </c>
      <c r="J24" s="8">
        <f>200-G24-H24-I24</f>
        <v>177</v>
      </c>
      <c r="K24" s="8">
        <f>E24+F24+J24</f>
        <v>270</v>
      </c>
      <c r="L24" s="16">
        <v>108</v>
      </c>
      <c r="M24" s="16">
        <v>60</v>
      </c>
      <c r="N24" s="8">
        <v>6</v>
      </c>
      <c r="O24" s="8">
        <v>5</v>
      </c>
      <c r="P24" s="8">
        <v>0</v>
      </c>
      <c r="Q24" s="8">
        <v>0</v>
      </c>
      <c r="R24" s="8">
        <f>200-N24-O24-P24-Q24</f>
        <v>189</v>
      </c>
      <c r="S24" s="25">
        <f>L24+M24+R24</f>
        <v>357</v>
      </c>
      <c r="T24" s="14">
        <f>K24+S24</f>
        <v>627</v>
      </c>
      <c r="U24" s="70">
        <v>5</v>
      </c>
      <c r="V24" s="14">
        <v>14</v>
      </c>
    </row>
    <row r="25" spans="1:22" ht="12.75">
      <c r="A25" s="11" t="s">
        <v>3</v>
      </c>
      <c r="B25" s="10">
        <v>16</v>
      </c>
      <c r="C25" s="13" t="s">
        <v>40</v>
      </c>
      <c r="D25" s="23" t="s">
        <v>1</v>
      </c>
      <c r="E25" s="16">
        <v>58</v>
      </c>
      <c r="F25" s="16">
        <v>30</v>
      </c>
      <c r="G25" s="8">
        <v>10</v>
      </c>
      <c r="H25" s="8">
        <v>5</v>
      </c>
      <c r="I25" s="8">
        <v>0</v>
      </c>
      <c r="J25" s="8">
        <f>200-G25-H25-I25</f>
        <v>185</v>
      </c>
      <c r="K25" s="8">
        <f>E25+F25+J25</f>
        <v>273</v>
      </c>
      <c r="L25" s="16">
        <v>48</v>
      </c>
      <c r="M25" s="16">
        <v>100</v>
      </c>
      <c r="N25" s="8">
        <v>8</v>
      </c>
      <c r="O25" s="8">
        <v>0</v>
      </c>
      <c r="P25" s="8">
        <v>0</v>
      </c>
      <c r="Q25" s="8">
        <v>0</v>
      </c>
      <c r="R25" s="8">
        <f>200-N25-O25-P25-Q25</f>
        <v>192</v>
      </c>
      <c r="S25" s="25">
        <f>L25+M25+R25</f>
        <v>340</v>
      </c>
      <c r="T25" s="14">
        <f>K25+S25</f>
        <v>613</v>
      </c>
      <c r="U25" s="70">
        <v>1</v>
      </c>
      <c r="V25" s="14">
        <v>15</v>
      </c>
    </row>
    <row r="26" spans="1:22" ht="12.75">
      <c r="A26" s="11" t="s">
        <v>4</v>
      </c>
      <c r="B26" s="10">
        <v>32</v>
      </c>
      <c r="C26" s="13" t="s">
        <v>62</v>
      </c>
      <c r="D26" s="21" t="s">
        <v>12</v>
      </c>
      <c r="E26" s="8">
        <v>94</v>
      </c>
      <c r="F26" s="8">
        <v>35</v>
      </c>
      <c r="G26" s="8">
        <v>39</v>
      </c>
      <c r="H26" s="8">
        <v>15</v>
      </c>
      <c r="I26" s="8">
        <v>26</v>
      </c>
      <c r="J26" s="8">
        <f>200-G26-H26-I26</f>
        <v>120</v>
      </c>
      <c r="K26" s="8">
        <f>E26+F26+J26</f>
        <v>249</v>
      </c>
      <c r="L26" s="8">
        <v>88</v>
      </c>
      <c r="M26" s="8">
        <v>120</v>
      </c>
      <c r="N26" s="8">
        <v>25</v>
      </c>
      <c r="O26" s="8">
        <v>20</v>
      </c>
      <c r="P26" s="8">
        <v>0</v>
      </c>
      <c r="Q26" s="8">
        <v>11</v>
      </c>
      <c r="R26" s="8">
        <f>200-N26-O26-P26-Q26</f>
        <v>144</v>
      </c>
      <c r="S26" s="25">
        <f>L26+M26+R26</f>
        <v>352</v>
      </c>
      <c r="T26" s="14">
        <f>K26+S26</f>
        <v>601</v>
      </c>
      <c r="U26" s="70">
        <v>6</v>
      </c>
      <c r="V26" s="14">
        <v>16</v>
      </c>
    </row>
    <row r="27" spans="1:22" ht="12.75">
      <c r="A27" s="11" t="s">
        <v>7</v>
      </c>
      <c r="B27" s="10">
        <v>37</v>
      </c>
      <c r="C27" s="13" t="s">
        <v>73</v>
      </c>
      <c r="D27" s="21" t="s">
        <v>12</v>
      </c>
      <c r="E27" s="16">
        <v>80</v>
      </c>
      <c r="F27" s="16">
        <v>35</v>
      </c>
      <c r="G27" s="8">
        <v>32</v>
      </c>
      <c r="H27" s="8">
        <v>5</v>
      </c>
      <c r="I27" s="8">
        <v>0</v>
      </c>
      <c r="J27" s="8">
        <f>200-G27-H27-I27</f>
        <v>163</v>
      </c>
      <c r="K27" s="8">
        <f>E27+F27+J27</f>
        <v>278</v>
      </c>
      <c r="L27" s="16">
        <v>70</v>
      </c>
      <c r="M27" s="16">
        <v>130</v>
      </c>
      <c r="N27" s="8">
        <v>51</v>
      </c>
      <c r="O27" s="8">
        <v>15</v>
      </c>
      <c r="P27" s="8">
        <v>0</v>
      </c>
      <c r="Q27" s="8">
        <v>14</v>
      </c>
      <c r="R27" s="8">
        <f>200-N27-O27-P27-Q27</f>
        <v>120</v>
      </c>
      <c r="S27" s="25">
        <f>L27+M27+R27</f>
        <v>320</v>
      </c>
      <c r="T27" s="14">
        <f>K27+S27</f>
        <v>598</v>
      </c>
      <c r="U27" s="70">
        <v>5</v>
      </c>
      <c r="V27" s="14">
        <v>17</v>
      </c>
    </row>
    <row r="28" spans="1:22" ht="12.75">
      <c r="A28" s="11" t="s">
        <v>6</v>
      </c>
      <c r="B28" s="10">
        <v>30</v>
      </c>
      <c r="C28" s="13" t="s">
        <v>53</v>
      </c>
      <c r="D28" s="24" t="s">
        <v>23</v>
      </c>
      <c r="E28" s="46">
        <v>48</v>
      </c>
      <c r="F28" s="45">
        <v>35</v>
      </c>
      <c r="G28" s="8">
        <v>1</v>
      </c>
      <c r="H28" s="8">
        <v>8</v>
      </c>
      <c r="I28" s="8">
        <v>2</v>
      </c>
      <c r="J28" s="8">
        <f>200-G28-H28-I28</f>
        <v>189</v>
      </c>
      <c r="K28" s="8">
        <f>E28+F28+J28</f>
        <v>272</v>
      </c>
      <c r="L28" s="45">
        <v>57</v>
      </c>
      <c r="M28" s="45">
        <v>80</v>
      </c>
      <c r="N28" s="8">
        <v>5</v>
      </c>
      <c r="O28" s="8">
        <v>10</v>
      </c>
      <c r="P28" s="8">
        <v>3</v>
      </c>
      <c r="Q28" s="8">
        <v>0</v>
      </c>
      <c r="R28" s="8">
        <f>200-N28-O28-P28-Q28</f>
        <v>182</v>
      </c>
      <c r="S28" s="25">
        <f>L28+M28+R28</f>
        <v>319</v>
      </c>
      <c r="T28" s="14">
        <f>K28+S28</f>
        <v>591</v>
      </c>
      <c r="U28" s="70">
        <v>6</v>
      </c>
      <c r="V28" s="14">
        <v>18</v>
      </c>
    </row>
    <row r="29" spans="1:22" ht="12.75">
      <c r="A29" s="11" t="s">
        <v>4</v>
      </c>
      <c r="B29" s="10">
        <v>20</v>
      </c>
      <c r="C29" s="13" t="s">
        <v>63</v>
      </c>
      <c r="D29" s="23" t="s">
        <v>1</v>
      </c>
      <c r="E29" s="16">
        <v>74</v>
      </c>
      <c r="F29" s="16">
        <v>25</v>
      </c>
      <c r="G29" s="8">
        <v>4</v>
      </c>
      <c r="H29" s="8">
        <v>15</v>
      </c>
      <c r="I29" s="8">
        <v>0</v>
      </c>
      <c r="J29" s="8">
        <f>200-G29-H29-I29</f>
        <v>181</v>
      </c>
      <c r="K29" s="8">
        <f>E29+F29+J29</f>
        <v>280</v>
      </c>
      <c r="L29" s="16">
        <v>91</v>
      </c>
      <c r="M29" s="16">
        <v>120</v>
      </c>
      <c r="N29" s="8">
        <v>7</v>
      </c>
      <c r="O29" s="8">
        <v>42</v>
      </c>
      <c r="P29" s="8">
        <v>5</v>
      </c>
      <c r="Q29" s="8">
        <v>46</v>
      </c>
      <c r="R29" s="8">
        <f>200-N29-O29-P29-Q29</f>
        <v>100</v>
      </c>
      <c r="S29" s="25">
        <f>L29+M29+R29</f>
        <v>311</v>
      </c>
      <c r="T29" s="14">
        <f>K29+S29</f>
        <v>591</v>
      </c>
      <c r="U29" s="70">
        <v>7</v>
      </c>
      <c r="V29" s="14">
        <v>19</v>
      </c>
    </row>
    <row r="30" spans="1:22" ht="12.75">
      <c r="A30" s="11" t="s">
        <v>7</v>
      </c>
      <c r="B30" s="10">
        <v>35</v>
      </c>
      <c r="C30" s="13" t="s">
        <v>74</v>
      </c>
      <c r="D30" s="21" t="s">
        <v>12</v>
      </c>
      <c r="E30" s="45">
        <v>90</v>
      </c>
      <c r="F30" s="45">
        <v>35</v>
      </c>
      <c r="G30" s="8">
        <v>45</v>
      </c>
      <c r="H30" s="8">
        <v>25</v>
      </c>
      <c r="I30" s="8">
        <v>0</v>
      </c>
      <c r="J30" s="8">
        <f>200-G30-H30-I30</f>
        <v>130</v>
      </c>
      <c r="K30" s="8">
        <f>E30+F30+J30</f>
        <v>255</v>
      </c>
      <c r="L30" s="45">
        <v>100</v>
      </c>
      <c r="M30" s="45">
        <v>120</v>
      </c>
      <c r="N30" s="8">
        <v>41</v>
      </c>
      <c r="O30" s="8">
        <v>25</v>
      </c>
      <c r="P30" s="8">
        <v>6</v>
      </c>
      <c r="Q30" s="8">
        <v>14</v>
      </c>
      <c r="R30" s="8">
        <f>200-N30-O30-P30-Q30</f>
        <v>114</v>
      </c>
      <c r="S30" s="25">
        <f>L30+M30+R30</f>
        <v>334</v>
      </c>
      <c r="T30" s="14">
        <f>K30+S30</f>
        <v>589</v>
      </c>
      <c r="U30" s="70">
        <v>6</v>
      </c>
      <c r="V30" s="14">
        <v>20</v>
      </c>
    </row>
    <row r="31" spans="1:22" ht="12.75">
      <c r="A31" s="11" t="s">
        <v>4</v>
      </c>
      <c r="B31" s="10">
        <v>4</v>
      </c>
      <c r="C31" s="13" t="s">
        <v>64</v>
      </c>
      <c r="D31" s="20" t="s">
        <v>11</v>
      </c>
      <c r="E31" s="16">
        <v>62</v>
      </c>
      <c r="F31" s="16">
        <v>40</v>
      </c>
      <c r="G31" s="8">
        <v>17</v>
      </c>
      <c r="H31" s="8">
        <v>15</v>
      </c>
      <c r="I31" s="8">
        <v>3</v>
      </c>
      <c r="J31" s="8">
        <f>200-G31-H31-I31</f>
        <v>165</v>
      </c>
      <c r="K31" s="8">
        <f>E31+F31+J31</f>
        <v>267</v>
      </c>
      <c r="L31" s="16">
        <v>51</v>
      </c>
      <c r="M31" s="16">
        <v>110</v>
      </c>
      <c r="N31" s="8">
        <v>5</v>
      </c>
      <c r="O31" s="8">
        <v>20</v>
      </c>
      <c r="P31" s="8">
        <v>3</v>
      </c>
      <c r="Q31" s="8">
        <v>19</v>
      </c>
      <c r="R31" s="8">
        <f>200-N31-O31-P31-Q31</f>
        <v>153</v>
      </c>
      <c r="S31" s="25">
        <f>L31+M31+R31</f>
        <v>314</v>
      </c>
      <c r="T31" s="14">
        <f>K31+S31</f>
        <v>581</v>
      </c>
      <c r="U31" s="70">
        <v>8</v>
      </c>
      <c r="V31" s="14">
        <v>21</v>
      </c>
    </row>
    <row r="32" spans="1:22" ht="12.75">
      <c r="A32" s="11" t="s">
        <v>5</v>
      </c>
      <c r="B32" s="10">
        <v>11</v>
      </c>
      <c r="C32" s="13" t="s">
        <v>37</v>
      </c>
      <c r="D32" s="23" t="s">
        <v>1</v>
      </c>
      <c r="E32" s="16">
        <v>64</v>
      </c>
      <c r="F32" s="16">
        <v>40</v>
      </c>
      <c r="G32" s="8">
        <v>8</v>
      </c>
      <c r="H32" s="8">
        <v>13</v>
      </c>
      <c r="I32" s="8">
        <v>0</v>
      </c>
      <c r="J32" s="8">
        <f>200-G32-H32-I32</f>
        <v>179</v>
      </c>
      <c r="K32" s="8">
        <f>E32+F32+J32</f>
        <v>283</v>
      </c>
      <c r="L32" s="47">
        <v>37</v>
      </c>
      <c r="M32" s="16">
        <v>80</v>
      </c>
      <c r="N32" s="8">
        <v>2</v>
      </c>
      <c r="O32" s="8">
        <v>5</v>
      </c>
      <c r="P32" s="8">
        <v>0</v>
      </c>
      <c r="Q32" s="8">
        <v>20</v>
      </c>
      <c r="R32" s="8">
        <f>200-N32-O32-P32-Q32</f>
        <v>173</v>
      </c>
      <c r="S32" s="25">
        <f>L32+M32+R32</f>
        <v>290</v>
      </c>
      <c r="T32" s="14">
        <f>K32+S32</f>
        <v>573</v>
      </c>
      <c r="U32" s="70">
        <v>1</v>
      </c>
      <c r="V32" s="14">
        <v>22</v>
      </c>
    </row>
    <row r="33" spans="1:22" ht="12.75">
      <c r="A33" s="11" t="s">
        <v>3</v>
      </c>
      <c r="B33" s="10">
        <v>38</v>
      </c>
      <c r="C33" s="13" t="s">
        <v>41</v>
      </c>
      <c r="D33" s="23" t="s">
        <v>28</v>
      </c>
      <c r="E33" s="16">
        <v>66</v>
      </c>
      <c r="F33" s="16">
        <v>20</v>
      </c>
      <c r="G33" s="8">
        <v>12</v>
      </c>
      <c r="H33" s="8">
        <v>15</v>
      </c>
      <c r="I33" s="8">
        <v>0</v>
      </c>
      <c r="J33" s="8">
        <f>200-G33-H33-I33</f>
        <v>173</v>
      </c>
      <c r="K33" s="8">
        <f>E33+F33+J33</f>
        <v>259</v>
      </c>
      <c r="L33" s="16">
        <v>58</v>
      </c>
      <c r="M33" s="16">
        <v>90</v>
      </c>
      <c r="N33" s="8">
        <v>15</v>
      </c>
      <c r="O33" s="8">
        <v>18</v>
      </c>
      <c r="P33" s="8">
        <v>0</v>
      </c>
      <c r="Q33" s="8">
        <v>20</v>
      </c>
      <c r="R33" s="8">
        <f>200-N33-O33-P33-Q33</f>
        <v>147</v>
      </c>
      <c r="S33" s="25">
        <f>L33+M33+R33</f>
        <v>295</v>
      </c>
      <c r="T33" s="14">
        <f>K33+S33</f>
        <v>554</v>
      </c>
      <c r="U33" s="70">
        <v>2</v>
      </c>
      <c r="V33" s="14">
        <v>23</v>
      </c>
    </row>
    <row r="34" spans="1:22" ht="12.75">
      <c r="A34" s="11" t="s">
        <v>7</v>
      </c>
      <c r="B34" s="10">
        <v>28</v>
      </c>
      <c r="C34" s="13" t="s">
        <v>75</v>
      </c>
      <c r="D34" s="24" t="s">
        <v>23</v>
      </c>
      <c r="E34" s="16">
        <v>24</v>
      </c>
      <c r="F34" s="16">
        <v>35</v>
      </c>
      <c r="G34" s="8">
        <v>20</v>
      </c>
      <c r="H34" s="8">
        <v>28</v>
      </c>
      <c r="I34" s="8">
        <v>0</v>
      </c>
      <c r="J34" s="8">
        <f>200-G34-H34-I34</f>
        <v>152</v>
      </c>
      <c r="K34" s="8">
        <f>E34+F34+J34</f>
        <v>211</v>
      </c>
      <c r="L34" s="16">
        <v>72</v>
      </c>
      <c r="M34" s="16">
        <v>90</v>
      </c>
      <c r="N34" s="8">
        <v>8</v>
      </c>
      <c r="O34" s="8">
        <v>10</v>
      </c>
      <c r="P34" s="8">
        <v>0</v>
      </c>
      <c r="Q34" s="8">
        <v>6</v>
      </c>
      <c r="R34" s="8">
        <f>200-N34-O34-P34-Q34</f>
        <v>176</v>
      </c>
      <c r="S34" s="25">
        <f>L34+M34+R34</f>
        <v>338</v>
      </c>
      <c r="T34" s="14">
        <f>K34+S34</f>
        <v>549</v>
      </c>
      <c r="U34" s="70">
        <v>7</v>
      </c>
      <c r="V34" s="14">
        <v>24</v>
      </c>
    </row>
    <row r="35" spans="1:22" ht="12.75">
      <c r="A35" s="11" t="s">
        <v>7</v>
      </c>
      <c r="B35" s="10">
        <v>34</v>
      </c>
      <c r="C35" s="13" t="s">
        <v>76</v>
      </c>
      <c r="D35" s="21" t="s">
        <v>12</v>
      </c>
      <c r="E35" s="45">
        <v>51</v>
      </c>
      <c r="F35" s="45">
        <v>40</v>
      </c>
      <c r="G35" s="8">
        <v>33</v>
      </c>
      <c r="H35" s="8">
        <v>35</v>
      </c>
      <c r="I35" s="8">
        <v>0</v>
      </c>
      <c r="J35" s="8">
        <f>200-G35-H35-I35</f>
        <v>132</v>
      </c>
      <c r="K35" s="8">
        <f>E35+F35+J35</f>
        <v>223</v>
      </c>
      <c r="L35" s="45">
        <v>88</v>
      </c>
      <c r="M35" s="45">
        <v>120</v>
      </c>
      <c r="N35" s="8">
        <v>30</v>
      </c>
      <c r="O35" s="8">
        <v>21</v>
      </c>
      <c r="P35" s="8">
        <v>0</v>
      </c>
      <c r="Q35" s="8">
        <v>34</v>
      </c>
      <c r="R35" s="8">
        <f>200-N35-O35-P35-Q35</f>
        <v>115</v>
      </c>
      <c r="S35" s="25">
        <f>L35+M35+R35</f>
        <v>323</v>
      </c>
      <c r="T35" s="14">
        <f>K35+S35</f>
        <v>546</v>
      </c>
      <c r="U35" s="70">
        <v>8</v>
      </c>
      <c r="V35" s="14">
        <v>25</v>
      </c>
    </row>
    <row r="36" spans="1:22" ht="12.75">
      <c r="A36" s="11" t="s">
        <v>6</v>
      </c>
      <c r="B36" s="10">
        <v>19</v>
      </c>
      <c r="C36" s="13" t="s">
        <v>54</v>
      </c>
      <c r="D36" s="23" t="s">
        <v>1</v>
      </c>
      <c r="E36" s="45">
        <v>46</v>
      </c>
      <c r="F36" s="45">
        <v>40</v>
      </c>
      <c r="G36" s="8">
        <v>27</v>
      </c>
      <c r="H36" s="8">
        <v>15</v>
      </c>
      <c r="I36" s="8">
        <v>2</v>
      </c>
      <c r="J36" s="8">
        <f>200-G36-H36-I36</f>
        <v>156</v>
      </c>
      <c r="K36" s="8">
        <f>E36+F36+J36</f>
        <v>242</v>
      </c>
      <c r="L36" s="45">
        <v>61</v>
      </c>
      <c r="M36" s="45">
        <v>60</v>
      </c>
      <c r="N36" s="8">
        <v>7</v>
      </c>
      <c r="O36" s="8">
        <v>5</v>
      </c>
      <c r="P36" s="8">
        <v>3</v>
      </c>
      <c r="Q36" s="8">
        <v>8</v>
      </c>
      <c r="R36" s="8">
        <f>200-N36-O36-P36-Q36</f>
        <v>177</v>
      </c>
      <c r="S36" s="25">
        <f>L36+M36+R36</f>
        <v>298</v>
      </c>
      <c r="T36" s="14">
        <f>K36+S36</f>
        <v>540</v>
      </c>
      <c r="U36" s="70">
        <v>7</v>
      </c>
      <c r="V36" s="14">
        <v>26</v>
      </c>
    </row>
    <row r="37" spans="1:22" ht="12.75">
      <c r="A37" s="11" t="s">
        <v>4</v>
      </c>
      <c r="B37" s="10">
        <v>21</v>
      </c>
      <c r="C37" s="13" t="s">
        <v>65</v>
      </c>
      <c r="D37" s="23" t="s">
        <v>1</v>
      </c>
      <c r="E37" s="16">
        <v>46</v>
      </c>
      <c r="F37" s="16">
        <v>40</v>
      </c>
      <c r="G37" s="8">
        <v>11</v>
      </c>
      <c r="H37" s="8">
        <v>21</v>
      </c>
      <c r="I37" s="8">
        <v>5</v>
      </c>
      <c r="J37" s="8">
        <f>200-G37-H37-I37</f>
        <v>163</v>
      </c>
      <c r="K37" s="8">
        <f>E37+F37+J37</f>
        <v>249</v>
      </c>
      <c r="L37" s="16">
        <v>57</v>
      </c>
      <c r="M37" s="16">
        <v>100</v>
      </c>
      <c r="N37" s="8">
        <v>13</v>
      </c>
      <c r="O37" s="8">
        <v>40</v>
      </c>
      <c r="P37" s="8">
        <v>0</v>
      </c>
      <c r="Q37" s="8">
        <v>22</v>
      </c>
      <c r="R37" s="8">
        <f>200-N37-O37-P37-Q37</f>
        <v>125</v>
      </c>
      <c r="S37" s="25">
        <f>L37+M37+R37</f>
        <v>282</v>
      </c>
      <c r="T37" s="14">
        <f>K37+S37</f>
        <v>531</v>
      </c>
      <c r="U37" s="70">
        <v>9</v>
      </c>
      <c r="V37" s="14">
        <v>27</v>
      </c>
    </row>
    <row r="38" spans="1:22" ht="12.75">
      <c r="A38" s="11" t="s">
        <v>5</v>
      </c>
      <c r="B38" s="10">
        <v>7</v>
      </c>
      <c r="C38" s="13" t="s">
        <v>38</v>
      </c>
      <c r="D38" s="21" t="s">
        <v>11</v>
      </c>
      <c r="E38" s="16">
        <v>66</v>
      </c>
      <c r="F38" s="16">
        <v>10</v>
      </c>
      <c r="G38" s="8">
        <v>23</v>
      </c>
      <c r="H38" s="8">
        <v>25</v>
      </c>
      <c r="I38" s="8">
        <v>3</v>
      </c>
      <c r="J38" s="8">
        <f>200-G38-H38-I38</f>
        <v>149</v>
      </c>
      <c r="K38" s="8">
        <f>E38+F38+J38</f>
        <v>225</v>
      </c>
      <c r="L38" s="16">
        <v>62</v>
      </c>
      <c r="M38" s="16">
        <v>100</v>
      </c>
      <c r="N38" s="8">
        <v>18</v>
      </c>
      <c r="O38" s="8">
        <v>23</v>
      </c>
      <c r="P38" s="8">
        <v>0</v>
      </c>
      <c r="Q38" s="8">
        <v>22</v>
      </c>
      <c r="R38" s="8">
        <f>200-N38-O38-P38-Q38</f>
        <v>137</v>
      </c>
      <c r="S38" s="25">
        <f>L38+M38+R38</f>
        <v>299</v>
      </c>
      <c r="T38" s="14">
        <f>K38+S38</f>
        <v>524</v>
      </c>
      <c r="U38" s="70">
        <v>2</v>
      </c>
      <c r="V38" s="14">
        <v>28</v>
      </c>
    </row>
    <row r="39" spans="1:22" ht="12.75">
      <c r="A39" s="11" t="s">
        <v>7</v>
      </c>
      <c r="B39" s="10">
        <v>43</v>
      </c>
      <c r="C39" s="13" t="s">
        <v>77</v>
      </c>
      <c r="D39" s="23" t="s">
        <v>28</v>
      </c>
      <c r="E39" s="16">
        <v>38</v>
      </c>
      <c r="F39" s="16">
        <v>35</v>
      </c>
      <c r="G39" s="8">
        <v>23</v>
      </c>
      <c r="H39" s="8">
        <v>17</v>
      </c>
      <c r="I39" s="8">
        <v>0</v>
      </c>
      <c r="J39" s="8">
        <f>200-G39-H39-I39</f>
        <v>160</v>
      </c>
      <c r="K39" s="8">
        <f>E39+F39+J39</f>
        <v>233</v>
      </c>
      <c r="L39" s="16">
        <v>50</v>
      </c>
      <c r="M39" s="16">
        <v>110</v>
      </c>
      <c r="N39" s="8">
        <v>47</v>
      </c>
      <c r="O39" s="8">
        <v>31</v>
      </c>
      <c r="P39" s="8">
        <v>0</v>
      </c>
      <c r="Q39" s="8">
        <v>0</v>
      </c>
      <c r="R39" s="8">
        <f>200-N39-O39-P39-Q39</f>
        <v>122</v>
      </c>
      <c r="S39" s="25">
        <f>L39+M39+R39</f>
        <v>282</v>
      </c>
      <c r="T39" s="14">
        <f>K39+S39</f>
        <v>515</v>
      </c>
      <c r="U39" s="70">
        <v>9</v>
      </c>
      <c r="V39" s="14">
        <v>29</v>
      </c>
    </row>
    <row r="40" spans="1:22" ht="12.75">
      <c r="A40" s="11" t="s">
        <v>5</v>
      </c>
      <c r="B40" s="10">
        <v>12</v>
      </c>
      <c r="C40" s="13" t="s">
        <v>39</v>
      </c>
      <c r="D40" s="23" t="s">
        <v>1</v>
      </c>
      <c r="E40" s="16">
        <v>44</v>
      </c>
      <c r="F40" s="16">
        <v>30</v>
      </c>
      <c r="G40" s="8">
        <v>23</v>
      </c>
      <c r="H40" s="8">
        <v>0</v>
      </c>
      <c r="I40" s="8">
        <v>5</v>
      </c>
      <c r="J40" s="8">
        <f>200-G40-H40-I40</f>
        <v>172</v>
      </c>
      <c r="K40" s="8">
        <f>E40+F40+J40</f>
        <v>246</v>
      </c>
      <c r="L40" s="16">
        <v>56</v>
      </c>
      <c r="M40" s="16">
        <v>55</v>
      </c>
      <c r="N40" s="8">
        <v>7</v>
      </c>
      <c r="O40" s="8">
        <v>33</v>
      </c>
      <c r="P40" s="8">
        <v>0</v>
      </c>
      <c r="Q40" s="8">
        <v>14</v>
      </c>
      <c r="R40" s="8">
        <f>200-N40-O40-P40-Q40</f>
        <v>146</v>
      </c>
      <c r="S40" s="25">
        <f>L40+M40+R40</f>
        <v>257</v>
      </c>
      <c r="T40" s="14">
        <f>K40+S40</f>
        <v>503</v>
      </c>
      <c r="U40" s="70">
        <v>3</v>
      </c>
      <c r="V40" s="14">
        <v>30</v>
      </c>
    </row>
    <row r="41" spans="1:22" ht="12.75">
      <c r="A41" s="11" t="s">
        <v>4</v>
      </c>
      <c r="B41" s="10">
        <v>3</v>
      </c>
      <c r="C41" s="13" t="s">
        <v>66</v>
      </c>
      <c r="D41" s="20" t="s">
        <v>11</v>
      </c>
      <c r="E41" s="16">
        <v>62</v>
      </c>
      <c r="F41" s="16">
        <v>45</v>
      </c>
      <c r="G41" s="8">
        <v>34</v>
      </c>
      <c r="H41" s="8">
        <v>20</v>
      </c>
      <c r="I41" s="8">
        <v>5</v>
      </c>
      <c r="J41" s="8">
        <f>200-G41-H41-I41</f>
        <v>141</v>
      </c>
      <c r="K41" s="8">
        <f>E41+F41+J41</f>
        <v>248</v>
      </c>
      <c r="L41" s="16">
        <v>48</v>
      </c>
      <c r="M41" s="16">
        <v>65</v>
      </c>
      <c r="N41" s="8">
        <v>40</v>
      </c>
      <c r="O41" s="8">
        <v>25</v>
      </c>
      <c r="P41" s="8">
        <v>0</v>
      </c>
      <c r="Q41" s="8">
        <v>17</v>
      </c>
      <c r="R41" s="8">
        <f>200-N41-O41-P41-Q41</f>
        <v>118</v>
      </c>
      <c r="S41" s="25">
        <f>L41+M41+R41</f>
        <v>231</v>
      </c>
      <c r="T41" s="14">
        <f>K41+S41</f>
        <v>479</v>
      </c>
      <c r="U41" s="70">
        <v>10</v>
      </c>
      <c r="V41" s="14">
        <v>31</v>
      </c>
    </row>
    <row r="42" spans="1:22" ht="12.75">
      <c r="A42" s="11" t="s">
        <v>3</v>
      </c>
      <c r="B42" s="10">
        <v>17</v>
      </c>
      <c r="C42" s="13" t="s">
        <v>42</v>
      </c>
      <c r="D42" s="23" t="s">
        <v>1</v>
      </c>
      <c r="E42" s="16">
        <v>26</v>
      </c>
      <c r="F42" s="16">
        <v>35</v>
      </c>
      <c r="G42" s="8">
        <v>24</v>
      </c>
      <c r="H42" s="8">
        <v>10</v>
      </c>
      <c r="I42" s="8">
        <v>0</v>
      </c>
      <c r="J42" s="8">
        <f>200-G42-H42-I42</f>
        <v>166</v>
      </c>
      <c r="K42" s="8">
        <f>E42+F42+J42</f>
        <v>227</v>
      </c>
      <c r="L42" s="16">
        <v>45</v>
      </c>
      <c r="M42" s="16">
        <v>55</v>
      </c>
      <c r="N42" s="8">
        <v>25</v>
      </c>
      <c r="O42" s="8">
        <v>23</v>
      </c>
      <c r="P42" s="8">
        <v>0</v>
      </c>
      <c r="Q42" s="8">
        <v>9</v>
      </c>
      <c r="R42" s="8">
        <f>200-N42-O42-P42-Q42</f>
        <v>143</v>
      </c>
      <c r="S42" s="25">
        <f>L42+M42+R42</f>
        <v>243</v>
      </c>
      <c r="T42" s="14">
        <f>K42+S42</f>
        <v>470</v>
      </c>
      <c r="U42" s="70">
        <v>3</v>
      </c>
      <c r="V42" s="14">
        <v>32</v>
      </c>
    </row>
    <row r="43" spans="1:22" ht="12.75">
      <c r="A43" s="11" t="s">
        <v>4</v>
      </c>
      <c r="B43" s="10">
        <v>33</v>
      </c>
      <c r="C43" s="13" t="s">
        <v>67</v>
      </c>
      <c r="D43" s="21" t="s">
        <v>12</v>
      </c>
      <c r="E43" s="8">
        <v>84</v>
      </c>
      <c r="F43" s="8">
        <v>30</v>
      </c>
      <c r="G43" s="8">
        <v>42</v>
      </c>
      <c r="H43" s="8">
        <v>15</v>
      </c>
      <c r="I43" s="8">
        <v>9</v>
      </c>
      <c r="J43" s="8">
        <f>200-G43-H43-I43</f>
        <v>134</v>
      </c>
      <c r="K43" s="8">
        <f>E43+F43+J43</f>
        <v>248</v>
      </c>
      <c r="L43" s="8">
        <v>78</v>
      </c>
      <c r="M43" s="8">
        <v>120</v>
      </c>
      <c r="N43" s="8">
        <v>27</v>
      </c>
      <c r="O43" s="8">
        <v>65</v>
      </c>
      <c r="P43" s="8">
        <v>31</v>
      </c>
      <c r="Q43" s="8">
        <v>58</v>
      </c>
      <c r="R43" s="8">
        <f>200-N43-O43-P43-Q43</f>
        <v>19</v>
      </c>
      <c r="S43" s="25">
        <f>L43+M43+R43</f>
        <v>217</v>
      </c>
      <c r="T43" s="14">
        <f>K43+S43</f>
        <v>465</v>
      </c>
      <c r="U43" s="71">
        <v>11</v>
      </c>
      <c r="V43" s="14">
        <v>33</v>
      </c>
    </row>
    <row r="44" spans="1:22" ht="12.75">
      <c r="A44" s="11" t="s">
        <v>6</v>
      </c>
      <c r="B44" s="10">
        <v>44</v>
      </c>
      <c r="C44" s="13" t="s">
        <v>55</v>
      </c>
      <c r="D44" s="23" t="s">
        <v>28</v>
      </c>
      <c r="E44" s="16">
        <v>42</v>
      </c>
      <c r="F44" s="16">
        <v>35</v>
      </c>
      <c r="G44" s="8">
        <v>42</v>
      </c>
      <c r="H44" s="8">
        <v>25</v>
      </c>
      <c r="I44" s="8">
        <v>23</v>
      </c>
      <c r="J44" s="8">
        <f>200-G44-H44-I44</f>
        <v>110</v>
      </c>
      <c r="K44" s="8">
        <f>E44+F44+J44</f>
        <v>187</v>
      </c>
      <c r="L44" s="16">
        <v>60</v>
      </c>
      <c r="M44" s="16">
        <v>130</v>
      </c>
      <c r="N44" s="8">
        <v>33</v>
      </c>
      <c r="O44" s="8">
        <v>38</v>
      </c>
      <c r="P44" s="8">
        <v>23</v>
      </c>
      <c r="Q44" s="8">
        <v>19</v>
      </c>
      <c r="R44" s="8">
        <f>200-N44-O44-P44-Q44</f>
        <v>87</v>
      </c>
      <c r="S44" s="25">
        <f>L44+M44+R44</f>
        <v>277</v>
      </c>
      <c r="T44" s="14">
        <f>K44+S44</f>
        <v>464</v>
      </c>
      <c r="U44" s="70">
        <v>8</v>
      </c>
      <c r="V44" s="14">
        <v>34</v>
      </c>
    </row>
    <row r="45" spans="1:22" ht="12.75">
      <c r="A45" s="11" t="s">
        <v>3</v>
      </c>
      <c r="B45" s="10">
        <v>18</v>
      </c>
      <c r="C45" s="13" t="s">
        <v>43</v>
      </c>
      <c r="D45" s="23" t="s">
        <v>1</v>
      </c>
      <c r="E45" s="16">
        <v>58</v>
      </c>
      <c r="F45" s="16">
        <v>40</v>
      </c>
      <c r="G45" s="8">
        <v>21</v>
      </c>
      <c r="H45" s="8">
        <v>15</v>
      </c>
      <c r="I45" s="8">
        <v>2</v>
      </c>
      <c r="J45" s="8">
        <f>200-G45-H45-I45</f>
        <v>162</v>
      </c>
      <c r="K45" s="8">
        <f>E45+F45+J45</f>
        <v>260</v>
      </c>
      <c r="L45" s="16">
        <v>49</v>
      </c>
      <c r="M45" s="16">
        <v>40</v>
      </c>
      <c r="N45" s="8">
        <v>58</v>
      </c>
      <c r="O45" s="8">
        <v>17</v>
      </c>
      <c r="P45" s="8">
        <v>0</v>
      </c>
      <c r="Q45" s="8">
        <v>26</v>
      </c>
      <c r="R45" s="8">
        <f>200-N45-O45-P45-Q45</f>
        <v>99</v>
      </c>
      <c r="S45" s="25">
        <f>L45+M45+R45</f>
        <v>188</v>
      </c>
      <c r="T45" s="14">
        <f>K45+S45</f>
        <v>448</v>
      </c>
      <c r="U45" s="70">
        <v>4</v>
      </c>
      <c r="V45" s="14">
        <v>35</v>
      </c>
    </row>
    <row r="46" spans="1:22" ht="12.75">
      <c r="A46" s="11" t="s">
        <v>3</v>
      </c>
      <c r="B46" s="10">
        <v>25</v>
      </c>
      <c r="C46" s="13" t="s">
        <v>44</v>
      </c>
      <c r="D46" s="24" t="s">
        <v>23</v>
      </c>
      <c r="E46" s="46">
        <v>66</v>
      </c>
      <c r="F46" s="45">
        <v>25</v>
      </c>
      <c r="G46" s="8">
        <v>42</v>
      </c>
      <c r="H46" s="8">
        <v>40</v>
      </c>
      <c r="I46" s="8">
        <v>5</v>
      </c>
      <c r="J46" s="8">
        <f>200-G46-H46-I46</f>
        <v>113</v>
      </c>
      <c r="K46" s="8">
        <f>E46+F46+J46</f>
        <v>204</v>
      </c>
      <c r="L46" s="45">
        <v>71</v>
      </c>
      <c r="M46" s="45">
        <v>120</v>
      </c>
      <c r="N46" s="8">
        <v>49</v>
      </c>
      <c r="O46" s="8">
        <v>65</v>
      </c>
      <c r="P46" s="8">
        <v>10</v>
      </c>
      <c r="Q46" s="8">
        <v>25</v>
      </c>
      <c r="R46" s="8">
        <f>200-N46-O46-P46-Q46</f>
        <v>51</v>
      </c>
      <c r="S46" s="25">
        <f>L46+M46+R46</f>
        <v>242</v>
      </c>
      <c r="T46" s="14">
        <f>K46+S46</f>
        <v>446</v>
      </c>
      <c r="U46" s="70">
        <v>5</v>
      </c>
      <c r="V46" s="14">
        <v>36</v>
      </c>
    </row>
    <row r="47" spans="1:22" ht="12.75">
      <c r="A47" s="11" t="s">
        <v>3</v>
      </c>
      <c r="B47" s="10">
        <v>10</v>
      </c>
      <c r="C47" s="13" t="s">
        <v>45</v>
      </c>
      <c r="D47" s="21" t="s">
        <v>11</v>
      </c>
      <c r="E47" s="16">
        <v>57</v>
      </c>
      <c r="F47" s="16">
        <v>40</v>
      </c>
      <c r="G47" s="8">
        <v>59</v>
      </c>
      <c r="H47" s="8">
        <v>27</v>
      </c>
      <c r="I47" s="8">
        <v>15</v>
      </c>
      <c r="J47" s="8">
        <f>200-G47-H47-I47</f>
        <v>99</v>
      </c>
      <c r="K47" s="8">
        <f>E47+F47+J47</f>
        <v>196</v>
      </c>
      <c r="L47" s="16">
        <v>39</v>
      </c>
      <c r="M47" s="16">
        <v>120</v>
      </c>
      <c r="N47" s="8">
        <v>33</v>
      </c>
      <c r="O47" s="8">
        <v>52</v>
      </c>
      <c r="P47" s="8">
        <v>15</v>
      </c>
      <c r="Q47" s="8">
        <v>28</v>
      </c>
      <c r="R47" s="8">
        <f>200-N47-O47-P47-Q47</f>
        <v>72</v>
      </c>
      <c r="S47" s="25">
        <f>L47+M47+R47</f>
        <v>231</v>
      </c>
      <c r="T47" s="14">
        <f>K47+S47</f>
        <v>427</v>
      </c>
      <c r="U47" s="70">
        <v>6</v>
      </c>
      <c r="V47" s="14">
        <v>37</v>
      </c>
    </row>
    <row r="48" spans="1:22" ht="12.75">
      <c r="A48" s="11" t="s">
        <v>2</v>
      </c>
      <c r="B48" s="10">
        <v>40</v>
      </c>
      <c r="C48" s="13" t="s">
        <v>34</v>
      </c>
      <c r="D48" s="23" t="s">
        <v>28</v>
      </c>
      <c r="E48" s="26">
        <v>65</v>
      </c>
      <c r="F48" s="26">
        <v>30</v>
      </c>
      <c r="G48" s="26">
        <v>65</v>
      </c>
      <c r="H48" s="26">
        <v>25</v>
      </c>
      <c r="I48" s="26">
        <v>16</v>
      </c>
      <c r="J48" s="8">
        <f>200-G48-H48-I48</f>
        <v>94</v>
      </c>
      <c r="K48" s="8">
        <f>E48+F48+J48</f>
        <v>189</v>
      </c>
      <c r="L48" s="16">
        <v>56</v>
      </c>
      <c r="M48" s="16">
        <v>50</v>
      </c>
      <c r="N48" s="8">
        <v>22</v>
      </c>
      <c r="O48" s="8">
        <v>30</v>
      </c>
      <c r="P48" s="8">
        <v>3</v>
      </c>
      <c r="Q48" s="8">
        <v>38</v>
      </c>
      <c r="R48" s="8">
        <f>200-N48-O48-P48-Q48</f>
        <v>107</v>
      </c>
      <c r="S48" s="25">
        <f>L48+M48+R48</f>
        <v>213</v>
      </c>
      <c r="T48" s="14">
        <f>K48+S48</f>
        <v>402</v>
      </c>
      <c r="U48" s="70">
        <v>1</v>
      </c>
      <c r="V48" s="14">
        <v>38</v>
      </c>
    </row>
    <row r="49" spans="1:22" ht="12.75">
      <c r="A49" s="11" t="s">
        <v>4</v>
      </c>
      <c r="B49" s="10">
        <v>24</v>
      </c>
      <c r="C49" s="13" t="s">
        <v>68</v>
      </c>
      <c r="D49" s="24" t="s">
        <v>23</v>
      </c>
      <c r="E49" s="8">
        <v>64</v>
      </c>
      <c r="F49" s="8">
        <v>30</v>
      </c>
      <c r="G49" s="8">
        <v>34</v>
      </c>
      <c r="H49" s="8">
        <v>25</v>
      </c>
      <c r="I49" s="8">
        <v>61</v>
      </c>
      <c r="J49" s="8">
        <f>200-G49-H49-I49</f>
        <v>80</v>
      </c>
      <c r="K49" s="8">
        <f>E49+F49+J49</f>
        <v>174</v>
      </c>
      <c r="L49" s="8">
        <v>61</v>
      </c>
      <c r="M49" s="8">
        <v>60</v>
      </c>
      <c r="N49" s="8">
        <v>45</v>
      </c>
      <c r="O49" s="8">
        <v>42</v>
      </c>
      <c r="P49" s="8">
        <v>0</v>
      </c>
      <c r="Q49" s="8">
        <v>10</v>
      </c>
      <c r="R49" s="8">
        <f>200-N49-O49-P49-Q49</f>
        <v>103</v>
      </c>
      <c r="S49" s="25">
        <f>L49+M49+R49</f>
        <v>224</v>
      </c>
      <c r="T49" s="14">
        <f>K49+S49</f>
        <v>398</v>
      </c>
      <c r="U49" s="71">
        <v>12</v>
      </c>
      <c r="V49" s="14">
        <v>39</v>
      </c>
    </row>
    <row r="50" spans="1:22" ht="12.75">
      <c r="A50" s="11" t="s">
        <v>3</v>
      </c>
      <c r="B50" s="10">
        <v>36</v>
      </c>
      <c r="C50" s="13" t="s">
        <v>46</v>
      </c>
      <c r="D50" s="21" t="s">
        <v>27</v>
      </c>
      <c r="E50" s="16">
        <v>75</v>
      </c>
      <c r="F50" s="16">
        <v>35</v>
      </c>
      <c r="G50" s="8">
        <v>91</v>
      </c>
      <c r="H50" s="8">
        <v>25</v>
      </c>
      <c r="I50" s="8">
        <v>6</v>
      </c>
      <c r="J50" s="8">
        <f>200-G50-H50-I50</f>
        <v>78</v>
      </c>
      <c r="K50" s="8">
        <f>E50+F50+J50</f>
        <v>188</v>
      </c>
      <c r="L50" s="16">
        <v>59</v>
      </c>
      <c r="M50" s="16">
        <v>120</v>
      </c>
      <c r="N50" s="8">
        <v>73</v>
      </c>
      <c r="O50" s="8">
        <v>50</v>
      </c>
      <c r="P50" s="8">
        <v>26</v>
      </c>
      <c r="Q50" s="8">
        <v>38</v>
      </c>
      <c r="R50" s="8">
        <f>200-N50-O50-P50-Q50</f>
        <v>13</v>
      </c>
      <c r="S50" s="25">
        <f>L50+M50+R50</f>
        <v>192</v>
      </c>
      <c r="T50" s="14">
        <f>K50+S50</f>
        <v>380</v>
      </c>
      <c r="U50" s="70">
        <v>7</v>
      </c>
      <c r="V50" s="14">
        <v>40</v>
      </c>
    </row>
    <row r="51" spans="1:22" ht="12.75">
      <c r="A51" s="11" t="s">
        <v>2</v>
      </c>
      <c r="B51" s="10">
        <v>41</v>
      </c>
      <c r="C51" s="13" t="s">
        <v>35</v>
      </c>
      <c r="D51" s="23" t="s">
        <v>28</v>
      </c>
      <c r="E51" s="26">
        <v>17</v>
      </c>
      <c r="F51" s="26">
        <v>35</v>
      </c>
      <c r="G51" s="26">
        <v>44</v>
      </c>
      <c r="H51" s="26">
        <v>30</v>
      </c>
      <c r="I51" s="26">
        <v>21</v>
      </c>
      <c r="J51" s="8">
        <f>200-G51-H51-I51</f>
        <v>105</v>
      </c>
      <c r="K51" s="8">
        <f>E51+F51+J51</f>
        <v>157</v>
      </c>
      <c r="L51" s="16">
        <v>61</v>
      </c>
      <c r="M51" s="16">
        <v>70</v>
      </c>
      <c r="N51" s="8">
        <v>28</v>
      </c>
      <c r="O51" s="8">
        <v>57</v>
      </c>
      <c r="P51" s="8">
        <v>13</v>
      </c>
      <c r="Q51" s="8">
        <v>37</v>
      </c>
      <c r="R51" s="8">
        <f>200-N51-O51-P51-Q51</f>
        <v>65</v>
      </c>
      <c r="S51" s="25">
        <f>L51+M51+R51</f>
        <v>196</v>
      </c>
      <c r="T51" s="14">
        <f>K51+S51</f>
        <v>353</v>
      </c>
      <c r="U51" s="70">
        <v>2</v>
      </c>
      <c r="V51" s="14">
        <v>41</v>
      </c>
    </row>
    <row r="52" spans="1:22" ht="12.75">
      <c r="A52" s="11" t="s">
        <v>6</v>
      </c>
      <c r="B52" s="10">
        <v>31</v>
      </c>
      <c r="C52" s="13" t="s">
        <v>56</v>
      </c>
      <c r="D52" s="24" t="s">
        <v>23</v>
      </c>
      <c r="E52" s="16">
        <v>48</v>
      </c>
      <c r="F52" s="16">
        <v>30</v>
      </c>
      <c r="G52" s="8">
        <v>95</v>
      </c>
      <c r="H52" s="8">
        <v>20</v>
      </c>
      <c r="I52" s="8">
        <v>12</v>
      </c>
      <c r="J52" s="8">
        <f>200-G52-H52-I52</f>
        <v>73</v>
      </c>
      <c r="K52" s="8">
        <f>E52+F52+J52</f>
        <v>151</v>
      </c>
      <c r="L52" s="16">
        <v>81</v>
      </c>
      <c r="M52" s="16">
        <v>90</v>
      </c>
      <c r="N52" s="8">
        <v>83</v>
      </c>
      <c r="O52" s="8">
        <v>58</v>
      </c>
      <c r="P52" s="8">
        <v>3</v>
      </c>
      <c r="Q52" s="8">
        <v>49</v>
      </c>
      <c r="R52" s="8">
        <f>200-N52-O52-P52-Q52</f>
        <v>7</v>
      </c>
      <c r="S52" s="25">
        <f>L52+M52+R52</f>
        <v>178</v>
      </c>
      <c r="T52" s="14">
        <f>K52+S52</f>
        <v>329</v>
      </c>
      <c r="U52" s="70">
        <v>9</v>
      </c>
      <c r="V52" s="14">
        <v>42</v>
      </c>
    </row>
    <row r="53" spans="1:22" ht="12.75">
      <c r="A53" s="11" t="s">
        <v>3</v>
      </c>
      <c r="B53" s="10">
        <v>27</v>
      </c>
      <c r="C53" s="13" t="s">
        <v>47</v>
      </c>
      <c r="D53" s="24" t="s">
        <v>23</v>
      </c>
      <c r="E53" s="45">
        <v>58</v>
      </c>
      <c r="F53" s="45">
        <v>10</v>
      </c>
      <c r="G53" s="8">
        <v>93</v>
      </c>
      <c r="H53" s="8">
        <v>20</v>
      </c>
      <c r="I53" s="8">
        <v>25</v>
      </c>
      <c r="J53" s="8">
        <f>200-G53-H53-I53</f>
        <v>62</v>
      </c>
      <c r="K53" s="8">
        <f>E53+F53+J53</f>
        <v>130</v>
      </c>
      <c r="L53" s="45">
        <v>38</v>
      </c>
      <c r="M53" s="45">
        <v>100</v>
      </c>
      <c r="N53" s="8">
        <v>56</v>
      </c>
      <c r="O53" s="8">
        <v>51</v>
      </c>
      <c r="P53" s="8">
        <v>31</v>
      </c>
      <c r="Q53" s="8">
        <v>58</v>
      </c>
      <c r="R53" s="8">
        <f>200-N53-O53-P53-Q53</f>
        <v>4</v>
      </c>
      <c r="S53" s="25">
        <f>L53+M53+R53</f>
        <v>142</v>
      </c>
      <c r="T53" s="14">
        <f>K53+S53</f>
        <v>272</v>
      </c>
      <c r="U53" s="70">
        <v>8</v>
      </c>
      <c r="V53" s="14">
        <v>43</v>
      </c>
    </row>
    <row r="54" spans="1:22" ht="13.5" thickBot="1">
      <c r="A54" s="36" t="s">
        <v>2</v>
      </c>
      <c r="B54" s="78">
        <v>26</v>
      </c>
      <c r="C54" s="79" t="s">
        <v>36</v>
      </c>
      <c r="D54" s="80" t="s">
        <v>23</v>
      </c>
      <c r="E54" s="81">
        <v>44</v>
      </c>
      <c r="F54" s="81">
        <v>40</v>
      </c>
      <c r="G54" s="81">
        <v>142</v>
      </c>
      <c r="H54" s="81">
        <v>40</v>
      </c>
      <c r="I54" s="81">
        <v>39</v>
      </c>
      <c r="J54" s="82">
        <f>200-G54-H54-I54</f>
        <v>-21</v>
      </c>
      <c r="K54" s="82">
        <f>E54+F54+J54</f>
        <v>63</v>
      </c>
      <c r="L54" s="83">
        <v>41</v>
      </c>
      <c r="M54" s="83">
        <v>90</v>
      </c>
      <c r="N54" s="82">
        <v>145</v>
      </c>
      <c r="O54" s="82">
        <v>75</v>
      </c>
      <c r="P54" s="82">
        <v>34</v>
      </c>
      <c r="Q54" s="82">
        <v>144</v>
      </c>
      <c r="R54" s="82">
        <f>200-N54-O54-P54-Q54</f>
        <v>-198</v>
      </c>
      <c r="S54" s="84">
        <f>L54+M54+R54</f>
        <v>-67</v>
      </c>
      <c r="T54" s="77">
        <f>K54+S54</f>
        <v>-4</v>
      </c>
      <c r="U54" s="72">
        <v>3</v>
      </c>
      <c r="V54" s="77">
        <v>44</v>
      </c>
    </row>
  </sheetData>
  <sheetProtection/>
  <mergeCells count="16">
    <mergeCell ref="V8:V10"/>
    <mergeCell ref="C8:C10"/>
    <mergeCell ref="K8:K10"/>
    <mergeCell ref="T8:T10"/>
    <mergeCell ref="U8:U10"/>
    <mergeCell ref="E9:F9"/>
    <mergeCell ref="G9:J9"/>
    <mergeCell ref="L9:M9"/>
    <mergeCell ref="N9:R9"/>
    <mergeCell ref="L8:R8"/>
    <mergeCell ref="S8:S10"/>
    <mergeCell ref="A8:A10"/>
    <mergeCell ref="B8:B10"/>
    <mergeCell ref="D8:D10"/>
    <mergeCell ref="E8:J8"/>
    <mergeCell ref="R4:S4"/>
  </mergeCells>
  <conditionalFormatting sqref="U1:V65536">
    <cfRule type="cellIs" priority="1" dxfId="0" operator="between" stopIfTrue="1">
      <formula>1</formula>
      <formula>3</formula>
    </cfRule>
  </conditionalFormatting>
  <printOptions/>
  <pageMargins left="0.75" right="0.75" top="0.27" bottom="0.29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2010-05-10T10:56:41Z</cp:lastPrinted>
  <dcterms:created xsi:type="dcterms:W3CDTF">2006-03-19T11:52:53Z</dcterms:created>
  <dcterms:modified xsi:type="dcterms:W3CDTF">2010-05-10T10:59:01Z</dcterms:modified>
  <cp:category/>
  <cp:version/>
  <cp:contentType/>
  <cp:contentStatus/>
</cp:coreProperties>
</file>