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5180" windowHeight="8835" activeTab="0"/>
  </bookViews>
  <sheets>
    <sheet name="rezult_kops" sheetId="1" r:id="rId1"/>
  </sheets>
  <definedNames/>
  <calcPr fullCalcOnLoad="1"/>
</workbook>
</file>

<file path=xl/sharedStrings.xml><?xml version="1.0" encoding="utf-8"?>
<sst xmlns="http://schemas.openxmlformats.org/spreadsheetml/2006/main" count="202" uniqueCount="95">
  <si>
    <t>Vārds</t>
  </si>
  <si>
    <t>Kusas pamatskola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</si>
  <si>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</si>
  <si>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t>S10</t>
  </si>
  <si>
    <t>S11</t>
  </si>
  <si>
    <t>S12</t>
  </si>
  <si>
    <t>V10</t>
  </si>
  <si>
    <t>V11</t>
  </si>
  <si>
    <t>V12</t>
  </si>
  <si>
    <t>Grupa</t>
  </si>
  <si>
    <r>
      <t xml:space="preserve">Sacensību sekretāre: </t>
    </r>
    <r>
      <rPr>
        <b/>
        <sz val="10"/>
        <rFont val="Arial"/>
        <family val="2"/>
      </rPr>
      <t>Ārija Rumpe</t>
    </r>
  </si>
  <si>
    <t>Skola</t>
  </si>
  <si>
    <t>Baložu vidusskola</t>
  </si>
  <si>
    <t>Teorija</t>
  </si>
  <si>
    <t>3.st., soda p.</t>
  </si>
  <si>
    <t>4.st., soda p.</t>
  </si>
  <si>
    <t>KOPVĒRTĒJUMS</t>
  </si>
  <si>
    <t>CSN (maks. 150 p.)</t>
  </si>
  <si>
    <t>Makets (maks. 150 p.)</t>
  </si>
  <si>
    <t>V 9</t>
  </si>
  <si>
    <t>S 9</t>
  </si>
  <si>
    <t>Ozolnieku vidusskola</t>
  </si>
  <si>
    <t>Strautiņu pamatskola</t>
  </si>
  <si>
    <t>Jelgavas 1. internātpamatskola</t>
  </si>
  <si>
    <t>Baložu Velodrošība 2012</t>
  </si>
  <si>
    <t>Starptautiskas 2 dienu sacensības 12. - 13. maijs</t>
  </si>
  <si>
    <t>Uzbūve (maks. 60 p.)</t>
  </si>
  <si>
    <t>1.st., soda p.</t>
  </si>
  <si>
    <t>2.st., soda p.</t>
  </si>
  <si>
    <t>Rezultāts 12.05. 2012</t>
  </si>
  <si>
    <t>Rezultāts 13.05. 2012</t>
  </si>
  <si>
    <t>Dobeles sākumskola</t>
  </si>
  <si>
    <t>Rugāju novada vidusskola</t>
  </si>
  <si>
    <t>Jaunmārupes sākumskola</t>
  </si>
  <si>
    <t>Annija Āboliņa</t>
  </si>
  <si>
    <t>Anete Ratniece</t>
  </si>
  <si>
    <t>Rita Aveniņa</t>
  </si>
  <si>
    <t>Sanija Dzirlanka</t>
  </si>
  <si>
    <t>Laura Seimuškina</t>
  </si>
  <si>
    <t>Patrīcija Priedīte</t>
  </si>
  <si>
    <t>Megija Grundmane</t>
  </si>
  <si>
    <t>Rainers  Grass</t>
  </si>
  <si>
    <t>Ingars Kalniņš</t>
  </si>
  <si>
    <t>Roberts Andris Barlots</t>
  </si>
  <si>
    <t>Roberts Žilinskis</t>
  </si>
  <si>
    <t>Jurģis Cīrulis</t>
  </si>
  <si>
    <t>Kristaps Cīrulis</t>
  </si>
  <si>
    <t>Klāvs Pļaviņš</t>
  </si>
  <si>
    <t>Sigita Hušča</t>
  </si>
  <si>
    <t>Laura  Matisone</t>
  </si>
  <si>
    <t>Ērika Logina</t>
  </si>
  <si>
    <t>Ieva Amanda Kalniņa</t>
  </si>
  <si>
    <t>Ketija Rause</t>
  </si>
  <si>
    <t>Annija Loce</t>
  </si>
  <si>
    <t>Sindija Hāze</t>
  </si>
  <si>
    <t>Kadrija Kočāne</t>
  </si>
  <si>
    <t>Edvards Veters</t>
  </si>
  <si>
    <t>Renārs Vīksniņš</t>
  </si>
  <si>
    <t>Sandis Maskaļonoks</t>
  </si>
  <si>
    <t>Emīls Šulcs</t>
  </si>
  <si>
    <t>Renārs Bērziņš</t>
  </si>
  <si>
    <t>Emīls Krists Romanovs</t>
  </si>
  <si>
    <t>Matīss Graudiņš</t>
  </si>
  <si>
    <t>Edijs Mezits</t>
  </si>
  <si>
    <t>Deivids Remesovs</t>
  </si>
  <si>
    <t>Eduards Grundmanis</t>
  </si>
  <si>
    <t>Sintija Valdberga</t>
  </si>
  <si>
    <t>Elīna Burķīte</t>
  </si>
  <si>
    <t>Ieva Līga Kajaka</t>
  </si>
  <si>
    <t>Viktorija Ūdre</t>
  </si>
  <si>
    <t>Emīls Sīmanis</t>
  </si>
  <si>
    <t>Ivis Bogdanovs</t>
  </si>
  <si>
    <t>Kristaps Nikolajenko</t>
  </si>
  <si>
    <t>Armīns Dzenis</t>
  </si>
  <si>
    <t>Ritvars Dobrovoļskis</t>
  </si>
  <si>
    <t>Reinis Ozoliņš</t>
  </si>
  <si>
    <t>Anrijs Pušņakovs</t>
  </si>
  <si>
    <t>Dmitrijs Daņilovs</t>
  </si>
  <si>
    <t>Reinis Muzikants</t>
  </si>
  <si>
    <t>Eva Spriņģe</t>
  </si>
  <si>
    <t>Monika Baduna</t>
  </si>
  <si>
    <t>Rūta Krista Pērkone</t>
  </si>
  <si>
    <t>Astra Smirnova</t>
  </si>
  <si>
    <t>Ričards Tomass Saretoks</t>
  </si>
  <si>
    <t>Ainārs Breidaks</t>
  </si>
  <si>
    <t>Rainers Zvirbulis</t>
  </si>
  <si>
    <t>Krišjānis Stilve</t>
  </si>
  <si>
    <t>Nils Luiks</t>
  </si>
  <si>
    <t>Mareks Veigurs</t>
  </si>
  <si>
    <t>Vadīšana</t>
  </si>
  <si>
    <t>Iegūtie punkti 
(max 200)</t>
  </si>
  <si>
    <t>KOPĒJAIS REZULTĀTS 
12.-13. 05.2012</t>
  </si>
  <si>
    <t>VIETA KOPĀ</t>
  </si>
  <si>
    <t>VIETA GRUPĀ</t>
  </si>
  <si>
    <t>Eduards Raimonds Žilko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</si>
</sst>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14" fontId="0" fillId="4" borderId="17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textRotation="90"/>
    </xf>
    <xf numFmtId="0" fontId="0" fillId="24" borderId="10" xfId="0" applyFont="1" applyFill="1" applyBorder="1" applyAlignment="1">
      <alignment textRotation="90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textRotation="90"/>
    </xf>
    <xf numFmtId="0" fontId="0" fillId="24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textRotation="90"/>
    </xf>
    <xf numFmtId="0" fontId="0" fillId="22" borderId="10" xfId="0" applyFont="1" applyFill="1" applyBorder="1" applyAlignment="1">
      <alignment horizontal="center"/>
    </xf>
    <xf numFmtId="0" fontId="1" fillId="22" borderId="18" xfId="0" applyFont="1" applyFill="1" applyBorder="1" applyAlignment="1">
      <alignment textRotation="90"/>
    </xf>
    <xf numFmtId="0" fontId="1" fillId="22" borderId="18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 textRotation="90" wrapText="1"/>
    </xf>
    <xf numFmtId="0" fontId="0" fillId="24" borderId="15" xfId="0" applyFont="1" applyFill="1" applyBorder="1" applyAlignment="1">
      <alignment horizontal="center" textRotation="90"/>
    </xf>
    <xf numFmtId="0" fontId="0" fillId="24" borderId="19" xfId="0" applyFont="1" applyFill="1" applyBorder="1" applyAlignment="1">
      <alignment horizontal="center" textRotation="90"/>
    </xf>
    <xf numFmtId="0" fontId="0" fillId="24" borderId="20" xfId="0" applyFont="1" applyFill="1" applyBorder="1" applyAlignment="1">
      <alignment textRotation="90"/>
    </xf>
    <xf numFmtId="0" fontId="0" fillId="24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2" borderId="23" xfId="0" applyFont="1" applyFill="1" applyBorder="1" applyAlignment="1">
      <alignment horizontal="center" textRotation="90" wrapText="1"/>
    </xf>
    <xf numFmtId="0" fontId="0" fillId="22" borderId="15" xfId="0" applyFont="1" applyFill="1" applyBorder="1" applyAlignment="1">
      <alignment horizontal="center" textRotation="90"/>
    </xf>
    <xf numFmtId="0" fontId="0" fillId="22" borderId="19" xfId="0" applyFont="1" applyFill="1" applyBorder="1" applyAlignment="1">
      <alignment horizontal="center" textRotation="90"/>
    </xf>
    <xf numFmtId="0" fontId="0" fillId="22" borderId="20" xfId="0" applyFont="1" applyFill="1" applyBorder="1" applyAlignment="1">
      <alignment textRotation="90"/>
    </xf>
    <xf numFmtId="0" fontId="0" fillId="22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0" fontId="1" fillId="22" borderId="26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1" fillId="22" borderId="29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28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27" fillId="0" borderId="16" xfId="0" applyFont="1" applyBorder="1" applyAlignment="1">
      <alignment horizontal="center" textRotation="90" wrapText="1"/>
    </xf>
    <xf numFmtId="0" fontId="1" fillId="24" borderId="16" xfId="0" applyFont="1" applyFill="1" applyBorder="1" applyAlignment="1">
      <alignment textRotation="90"/>
    </xf>
    <xf numFmtId="0" fontId="0" fillId="24" borderId="16" xfId="0" applyFont="1" applyFill="1" applyBorder="1" applyAlignment="1">
      <alignment textRotation="90"/>
    </xf>
    <xf numFmtId="0" fontId="0" fillId="24" borderId="21" xfId="0" applyFont="1" applyFill="1" applyBorder="1" applyAlignment="1">
      <alignment textRotation="90"/>
    </xf>
    <xf numFmtId="0" fontId="1" fillId="24" borderId="16" xfId="0" applyFont="1" applyFill="1" applyBorder="1" applyAlignment="1">
      <alignment horizontal="center" textRotation="90"/>
    </xf>
    <xf numFmtId="0" fontId="1" fillId="22" borderId="26" xfId="0" applyFont="1" applyFill="1" applyBorder="1" applyAlignment="1">
      <alignment textRotation="90"/>
    </xf>
    <xf numFmtId="0" fontId="0" fillId="22" borderId="16" xfId="0" applyFont="1" applyFill="1" applyBorder="1" applyAlignment="1">
      <alignment textRotation="90"/>
    </xf>
    <xf numFmtId="0" fontId="0" fillId="22" borderId="21" xfId="0" applyFont="1" applyFill="1" applyBorder="1" applyAlignment="1">
      <alignment textRotation="90"/>
    </xf>
    <xf numFmtId="0" fontId="27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5"/>
  <sheetViews>
    <sheetView tabSelected="1" zoomScalePageLayoutView="0" workbookViewId="0" topLeftCell="A21">
      <selection activeCell="A10" sqref="A10:A65"/>
    </sheetView>
  </sheetViews>
  <sheetFormatPr defaultColWidth="9.140625" defaultRowHeight="12.75"/>
  <cols>
    <col min="1" max="1" width="6.00390625" style="6" bestFit="1" customWidth="1"/>
    <col min="2" max="2" width="23.140625" style="5" customWidth="1"/>
    <col min="3" max="3" width="22.57421875" style="6" bestFit="1" customWidth="1"/>
    <col min="4" max="9" width="4.28125" style="6" customWidth="1"/>
    <col min="10" max="10" width="4.421875" style="5" customWidth="1"/>
    <col min="11" max="12" width="3.28125" style="5" bestFit="1" customWidth="1"/>
    <col min="13" max="19" width="4.00390625" style="6" customWidth="1"/>
    <col min="20" max="20" width="4.421875" style="34" customWidth="1"/>
    <col min="21" max="22" width="3.28125" style="5" bestFit="1" customWidth="1"/>
    <col min="23" max="23" width="4.8515625" style="5" customWidth="1"/>
    <col min="24" max="25" width="3.28125" style="5" bestFit="1" customWidth="1"/>
    <col min="26" max="16384" width="9.140625" style="5" customWidth="1"/>
  </cols>
  <sheetData>
    <row r="2" spans="2:7" ht="18.75">
      <c r="B2" s="90" t="s">
        <v>24</v>
      </c>
      <c r="C2" s="93"/>
      <c r="D2" s="93"/>
      <c r="E2" s="93"/>
      <c r="F2" s="93"/>
      <c r="G2" s="93"/>
    </row>
    <row r="3" spans="1:25" s="3" customFormat="1" ht="18.75">
      <c r="A3" s="1"/>
      <c r="B3" s="90" t="s">
        <v>25</v>
      </c>
      <c r="C3" s="91"/>
      <c r="D3" s="91"/>
      <c r="E3" s="91"/>
      <c r="F3" s="91"/>
      <c r="G3" s="91"/>
      <c r="H3" s="2"/>
      <c r="I3" s="2"/>
      <c r="L3" s="94" t="s">
        <v>2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ht="18">
      <c r="A4" s="4"/>
      <c r="B4" s="8"/>
      <c r="C4" s="7"/>
      <c r="D4" s="7"/>
      <c r="E4" s="7"/>
      <c r="F4" s="24"/>
      <c r="G4" s="25"/>
      <c r="H4" s="26"/>
      <c r="I4" s="26"/>
      <c r="L4" s="95" t="s">
        <v>10</v>
      </c>
      <c r="M4" s="95"/>
      <c r="N4" s="95"/>
      <c r="O4" s="95"/>
      <c r="P4" s="95"/>
      <c r="Q4" s="95"/>
      <c r="R4" s="95"/>
      <c r="S4" s="96"/>
      <c r="T4" s="97"/>
      <c r="U4" s="95"/>
      <c r="V4" s="95"/>
      <c r="W4" s="95"/>
      <c r="X4" s="95"/>
      <c r="Y4" s="95"/>
    </row>
    <row r="5" spans="2:9" ht="18.75">
      <c r="B5" s="9" t="s">
        <v>16</v>
      </c>
      <c r="F5" s="92"/>
      <c r="G5" s="14"/>
      <c r="H5" s="92"/>
      <c r="I5" s="14"/>
    </row>
    <row r="6" ht="13.5" thickBot="1"/>
    <row r="7" spans="1:25" ht="12.75" customHeight="1">
      <c r="A7" s="55" t="s">
        <v>9</v>
      </c>
      <c r="B7" s="30" t="s">
        <v>0</v>
      </c>
      <c r="C7" s="56" t="s">
        <v>11</v>
      </c>
      <c r="D7" s="36">
        <v>41041</v>
      </c>
      <c r="E7" s="37"/>
      <c r="F7" s="37"/>
      <c r="G7" s="37"/>
      <c r="H7" s="37"/>
      <c r="I7" s="37"/>
      <c r="J7" s="47" t="s">
        <v>29</v>
      </c>
      <c r="K7" s="48" t="s">
        <v>92</v>
      </c>
      <c r="L7" s="49" t="s">
        <v>93</v>
      </c>
      <c r="M7" s="36">
        <v>41042</v>
      </c>
      <c r="N7" s="37"/>
      <c r="O7" s="37"/>
      <c r="P7" s="37"/>
      <c r="Q7" s="37"/>
      <c r="R7" s="37"/>
      <c r="S7" s="37"/>
      <c r="T7" s="47" t="s">
        <v>30</v>
      </c>
      <c r="U7" s="48" t="s">
        <v>92</v>
      </c>
      <c r="V7" s="49" t="s">
        <v>93</v>
      </c>
      <c r="W7" s="57" t="s">
        <v>91</v>
      </c>
      <c r="X7" s="58" t="s">
        <v>92</v>
      </c>
      <c r="Y7" s="59" t="s">
        <v>93</v>
      </c>
    </row>
    <row r="8" spans="1:25" s="3" customFormat="1" ht="12.75">
      <c r="A8" s="31"/>
      <c r="B8" s="22"/>
      <c r="C8" s="23"/>
      <c r="D8" s="31" t="s">
        <v>13</v>
      </c>
      <c r="E8" s="21"/>
      <c r="F8" s="21" t="s">
        <v>89</v>
      </c>
      <c r="G8" s="21"/>
      <c r="H8" s="21"/>
      <c r="I8" s="21"/>
      <c r="J8" s="41"/>
      <c r="K8" s="39"/>
      <c r="L8" s="50"/>
      <c r="M8" s="31" t="s">
        <v>13</v>
      </c>
      <c r="N8" s="21"/>
      <c r="O8" s="21" t="s">
        <v>89</v>
      </c>
      <c r="P8" s="21"/>
      <c r="Q8" s="21"/>
      <c r="R8" s="21"/>
      <c r="S8" s="21"/>
      <c r="T8" s="38"/>
      <c r="U8" s="39"/>
      <c r="V8" s="50"/>
      <c r="W8" s="45"/>
      <c r="X8" s="43"/>
      <c r="Y8" s="60"/>
    </row>
    <row r="9" spans="1:25" ht="105.75" customHeight="1" thickBot="1">
      <c r="A9" s="76"/>
      <c r="B9" s="77"/>
      <c r="C9" s="78"/>
      <c r="D9" s="79" t="s">
        <v>17</v>
      </c>
      <c r="E9" s="80" t="s">
        <v>26</v>
      </c>
      <c r="F9" s="81" t="s">
        <v>27</v>
      </c>
      <c r="G9" s="81" t="s">
        <v>28</v>
      </c>
      <c r="H9" s="81" t="s">
        <v>14</v>
      </c>
      <c r="I9" s="80" t="s">
        <v>90</v>
      </c>
      <c r="J9" s="82"/>
      <c r="K9" s="83"/>
      <c r="L9" s="84"/>
      <c r="M9" s="79" t="s">
        <v>17</v>
      </c>
      <c r="N9" s="80" t="s">
        <v>18</v>
      </c>
      <c r="O9" s="81" t="s">
        <v>27</v>
      </c>
      <c r="P9" s="81" t="s">
        <v>28</v>
      </c>
      <c r="Q9" s="81" t="s">
        <v>14</v>
      </c>
      <c r="R9" s="81" t="s">
        <v>15</v>
      </c>
      <c r="S9" s="80" t="s">
        <v>90</v>
      </c>
      <c r="T9" s="85"/>
      <c r="U9" s="83"/>
      <c r="V9" s="84"/>
      <c r="W9" s="86"/>
      <c r="X9" s="87"/>
      <c r="Y9" s="88"/>
    </row>
    <row r="10" spans="1:25" ht="14.25" customHeight="1">
      <c r="A10" s="12" t="s">
        <v>4</v>
      </c>
      <c r="B10" s="18" t="s">
        <v>66</v>
      </c>
      <c r="C10" s="68" t="s">
        <v>1</v>
      </c>
      <c r="D10" s="12">
        <v>96</v>
      </c>
      <c r="E10" s="15">
        <v>50</v>
      </c>
      <c r="F10" s="69">
        <v>3</v>
      </c>
      <c r="G10" s="69">
        <v>0</v>
      </c>
      <c r="H10" s="69">
        <v>0</v>
      </c>
      <c r="I10" s="15">
        <f>200-F10-G10-H10</f>
        <v>197</v>
      </c>
      <c r="J10" s="70">
        <f>D10+E10+I10</f>
        <v>343</v>
      </c>
      <c r="K10" s="71">
        <v>4</v>
      </c>
      <c r="L10" s="72">
        <v>1</v>
      </c>
      <c r="M10" s="16">
        <v>110</v>
      </c>
      <c r="N10" s="19">
        <v>80</v>
      </c>
      <c r="O10" s="89">
        <v>0</v>
      </c>
      <c r="P10" s="89">
        <v>0</v>
      </c>
      <c r="Q10" s="89">
        <v>0</v>
      </c>
      <c r="R10" s="89">
        <v>0</v>
      </c>
      <c r="S10" s="15">
        <f>200-O10-P10-Q10-R10</f>
        <v>200</v>
      </c>
      <c r="T10" s="70">
        <f>M10+N10+S10</f>
        <v>390</v>
      </c>
      <c r="U10" s="71">
        <v>1</v>
      </c>
      <c r="V10" s="72">
        <v>1</v>
      </c>
      <c r="W10" s="73">
        <f>J10+T10</f>
        <v>733</v>
      </c>
      <c r="X10" s="74">
        <v>1</v>
      </c>
      <c r="Y10" s="75">
        <v>1</v>
      </c>
    </row>
    <row r="11" spans="1:25" ht="14.25" customHeight="1">
      <c r="A11" s="13" t="s">
        <v>6</v>
      </c>
      <c r="B11" s="10" t="s">
        <v>56</v>
      </c>
      <c r="C11" s="29" t="s">
        <v>12</v>
      </c>
      <c r="D11" s="13">
        <v>108</v>
      </c>
      <c r="E11" s="11">
        <v>46</v>
      </c>
      <c r="F11" s="27">
        <v>3</v>
      </c>
      <c r="G11" s="27">
        <v>0</v>
      </c>
      <c r="H11" s="27">
        <v>8</v>
      </c>
      <c r="I11" s="11">
        <f>200-F11-G11-H11</f>
        <v>189</v>
      </c>
      <c r="J11" s="40">
        <f>D11+E11+I11</f>
        <v>343</v>
      </c>
      <c r="K11" s="42">
        <v>3</v>
      </c>
      <c r="L11" s="51">
        <v>1</v>
      </c>
      <c r="M11" s="13">
        <v>118</v>
      </c>
      <c r="N11" s="11">
        <v>40</v>
      </c>
      <c r="O11" s="27">
        <v>11</v>
      </c>
      <c r="P11" s="27">
        <v>0</v>
      </c>
      <c r="Q11" s="27">
        <v>0</v>
      </c>
      <c r="R11" s="27">
        <v>1</v>
      </c>
      <c r="S11" s="11">
        <f>200-O11-P11-Q11-R11</f>
        <v>188</v>
      </c>
      <c r="T11" s="40">
        <f>M11+N11+S11</f>
        <v>346</v>
      </c>
      <c r="U11" s="42">
        <v>2</v>
      </c>
      <c r="V11" s="51">
        <v>1</v>
      </c>
      <c r="W11" s="46">
        <f>J11+T11</f>
        <v>689</v>
      </c>
      <c r="X11" s="44">
        <v>2</v>
      </c>
      <c r="Y11" s="61">
        <v>1</v>
      </c>
    </row>
    <row r="12" spans="1:25" ht="14.25" customHeight="1">
      <c r="A12" s="13" t="s">
        <v>8</v>
      </c>
      <c r="B12" s="10" t="s">
        <v>83</v>
      </c>
      <c r="C12" s="28" t="s">
        <v>12</v>
      </c>
      <c r="D12" s="13">
        <v>88</v>
      </c>
      <c r="E12" s="11">
        <v>56</v>
      </c>
      <c r="F12" s="27">
        <v>0</v>
      </c>
      <c r="G12" s="27">
        <v>3</v>
      </c>
      <c r="H12" s="27">
        <v>0</v>
      </c>
      <c r="I12" s="11">
        <f>200-F12-G12-H12</f>
        <v>197</v>
      </c>
      <c r="J12" s="40">
        <f>D12+E12+I12</f>
        <v>341</v>
      </c>
      <c r="K12" s="42">
        <v>5</v>
      </c>
      <c r="L12" s="51">
        <v>2</v>
      </c>
      <c r="M12" s="13">
        <v>101</v>
      </c>
      <c r="N12" s="11">
        <v>60</v>
      </c>
      <c r="O12" s="27">
        <v>1</v>
      </c>
      <c r="P12" s="27">
        <v>15</v>
      </c>
      <c r="Q12" s="27">
        <v>3</v>
      </c>
      <c r="R12" s="27">
        <v>0</v>
      </c>
      <c r="S12" s="11">
        <f>200-O12-P12-Q12-R12</f>
        <v>181</v>
      </c>
      <c r="T12" s="40">
        <f>M12+N12+S12</f>
        <v>342</v>
      </c>
      <c r="U12" s="42">
        <v>4</v>
      </c>
      <c r="V12" s="51">
        <v>1</v>
      </c>
      <c r="W12" s="46">
        <f>J12+T12</f>
        <v>683</v>
      </c>
      <c r="X12" s="44">
        <v>3</v>
      </c>
      <c r="Y12" s="61">
        <v>1</v>
      </c>
    </row>
    <row r="13" spans="1:25" ht="14.25" customHeight="1">
      <c r="A13" s="13" t="s">
        <v>7</v>
      </c>
      <c r="B13" s="10" t="s">
        <v>70</v>
      </c>
      <c r="C13" s="28" t="s">
        <v>1</v>
      </c>
      <c r="D13" s="13">
        <v>88</v>
      </c>
      <c r="E13" s="11">
        <v>57</v>
      </c>
      <c r="F13" s="27">
        <v>10</v>
      </c>
      <c r="G13" s="27">
        <v>0</v>
      </c>
      <c r="H13" s="27">
        <v>0</v>
      </c>
      <c r="I13" s="11">
        <f>200-F13-G13-H13</f>
        <v>190</v>
      </c>
      <c r="J13" s="40">
        <f>D13+E13+I13</f>
        <v>335</v>
      </c>
      <c r="K13" s="42">
        <v>6</v>
      </c>
      <c r="L13" s="51">
        <v>1</v>
      </c>
      <c r="M13" s="17">
        <v>90</v>
      </c>
      <c r="N13" s="20">
        <v>80</v>
      </c>
      <c r="O13" s="35">
        <v>24</v>
      </c>
      <c r="P13" s="35">
        <v>0</v>
      </c>
      <c r="Q13" s="35">
        <v>0</v>
      </c>
      <c r="R13" s="35">
        <v>0</v>
      </c>
      <c r="S13" s="11">
        <f>200-O13-P13-Q13-R13</f>
        <v>176</v>
      </c>
      <c r="T13" s="40">
        <f>M13+N13+S13</f>
        <v>346</v>
      </c>
      <c r="U13" s="42">
        <v>3</v>
      </c>
      <c r="V13" s="51">
        <v>1</v>
      </c>
      <c r="W13" s="46">
        <f>J13+T13</f>
        <v>681</v>
      </c>
      <c r="X13" s="44">
        <v>4</v>
      </c>
      <c r="Y13" s="61">
        <v>1</v>
      </c>
    </row>
    <row r="14" spans="1:25" ht="14.25" customHeight="1">
      <c r="A14" s="13" t="s">
        <v>8</v>
      </c>
      <c r="B14" s="10" t="s">
        <v>84</v>
      </c>
      <c r="C14" s="28" t="s">
        <v>1</v>
      </c>
      <c r="D14" s="17">
        <v>96</v>
      </c>
      <c r="E14" s="20">
        <v>55</v>
      </c>
      <c r="F14" s="27">
        <v>1</v>
      </c>
      <c r="G14" s="27">
        <v>0</v>
      </c>
      <c r="H14" s="27">
        <v>0</v>
      </c>
      <c r="I14" s="11">
        <f>200-F14-G14-H14</f>
        <v>199</v>
      </c>
      <c r="J14" s="40">
        <f>D14+E14+I14</f>
        <v>350</v>
      </c>
      <c r="K14" s="42">
        <v>2</v>
      </c>
      <c r="L14" s="51">
        <v>1</v>
      </c>
      <c r="M14" s="17">
        <v>84</v>
      </c>
      <c r="N14" s="20">
        <v>60</v>
      </c>
      <c r="O14" s="35">
        <v>0</v>
      </c>
      <c r="P14" s="35">
        <v>0</v>
      </c>
      <c r="Q14" s="35">
        <v>3</v>
      </c>
      <c r="R14" s="35">
        <v>20</v>
      </c>
      <c r="S14" s="11">
        <f>200-O14-P14-Q14-R14</f>
        <v>177</v>
      </c>
      <c r="T14" s="40">
        <f>M14+N14+S14</f>
        <v>321</v>
      </c>
      <c r="U14" s="42">
        <v>6</v>
      </c>
      <c r="V14" s="51">
        <v>3</v>
      </c>
      <c r="W14" s="46">
        <f>J14+T14</f>
        <v>671</v>
      </c>
      <c r="X14" s="44">
        <v>5</v>
      </c>
      <c r="Y14" s="61">
        <v>2</v>
      </c>
    </row>
    <row r="15" spans="1:25" ht="14.25" customHeight="1">
      <c r="A15" s="13" t="s">
        <v>19</v>
      </c>
      <c r="B15" s="10" t="s">
        <v>41</v>
      </c>
      <c r="C15" s="28" t="s">
        <v>12</v>
      </c>
      <c r="D15" s="13">
        <v>127</v>
      </c>
      <c r="E15" s="11">
        <v>47</v>
      </c>
      <c r="F15" s="27">
        <v>6</v>
      </c>
      <c r="G15" s="27">
        <v>15</v>
      </c>
      <c r="H15" s="27">
        <v>3</v>
      </c>
      <c r="I15" s="11">
        <f>200-F15-G15-H15</f>
        <v>176</v>
      </c>
      <c r="J15" s="40">
        <f>D15+E15+I15</f>
        <v>350</v>
      </c>
      <c r="K15" s="42">
        <v>1</v>
      </c>
      <c r="L15" s="51">
        <v>1</v>
      </c>
      <c r="M15" s="17">
        <v>104</v>
      </c>
      <c r="N15" s="20">
        <v>30</v>
      </c>
      <c r="O15" s="35">
        <v>7</v>
      </c>
      <c r="P15" s="35">
        <v>10</v>
      </c>
      <c r="Q15" s="35">
        <v>0</v>
      </c>
      <c r="R15" s="35">
        <v>10</v>
      </c>
      <c r="S15" s="11">
        <f>200-O15-P15-Q15-R15</f>
        <v>173</v>
      </c>
      <c r="T15" s="40">
        <f>M15+N15+S15</f>
        <v>307</v>
      </c>
      <c r="U15" s="42">
        <v>7</v>
      </c>
      <c r="V15" s="51">
        <v>1</v>
      </c>
      <c r="W15" s="46">
        <f>J15+T15</f>
        <v>657</v>
      </c>
      <c r="X15" s="44">
        <v>6</v>
      </c>
      <c r="Y15" s="61">
        <v>1</v>
      </c>
    </row>
    <row r="16" spans="1:25" ht="14.25" customHeight="1">
      <c r="A16" s="13" t="s">
        <v>8</v>
      </c>
      <c r="B16" s="10" t="s">
        <v>85</v>
      </c>
      <c r="C16" s="28" t="s">
        <v>22</v>
      </c>
      <c r="D16" s="13">
        <v>72</v>
      </c>
      <c r="E16" s="11">
        <v>50</v>
      </c>
      <c r="F16" s="27">
        <v>10</v>
      </c>
      <c r="G16" s="27">
        <v>5</v>
      </c>
      <c r="H16" s="27">
        <v>3</v>
      </c>
      <c r="I16" s="11">
        <f>200-F16-G16-H16</f>
        <v>182</v>
      </c>
      <c r="J16" s="40">
        <f>D16+E16+I16</f>
        <v>304</v>
      </c>
      <c r="K16" s="42">
        <v>13</v>
      </c>
      <c r="L16" s="51">
        <v>3</v>
      </c>
      <c r="M16" s="13">
        <v>112</v>
      </c>
      <c r="N16" s="11">
        <v>40</v>
      </c>
      <c r="O16" s="27">
        <v>7</v>
      </c>
      <c r="P16" s="27">
        <v>5</v>
      </c>
      <c r="Q16" s="27">
        <v>0</v>
      </c>
      <c r="R16" s="27">
        <v>0</v>
      </c>
      <c r="S16" s="11">
        <f>200-O16-P16-Q16-R16</f>
        <v>188</v>
      </c>
      <c r="T16" s="40">
        <f>M16+N16+S16</f>
        <v>340</v>
      </c>
      <c r="U16" s="42">
        <v>5</v>
      </c>
      <c r="V16" s="51">
        <v>2</v>
      </c>
      <c r="W16" s="46">
        <f>J16+T16</f>
        <v>644</v>
      </c>
      <c r="X16" s="44">
        <v>7</v>
      </c>
      <c r="Y16" s="61">
        <v>3</v>
      </c>
    </row>
    <row r="17" spans="1:25" ht="14.25" customHeight="1">
      <c r="A17" s="13" t="s">
        <v>7</v>
      </c>
      <c r="B17" s="10" t="s">
        <v>71</v>
      </c>
      <c r="C17" s="28" t="s">
        <v>1</v>
      </c>
      <c r="D17" s="13">
        <v>77</v>
      </c>
      <c r="E17" s="11">
        <v>55</v>
      </c>
      <c r="F17" s="27">
        <v>0</v>
      </c>
      <c r="G17" s="27">
        <v>13</v>
      </c>
      <c r="H17" s="27">
        <v>0</v>
      </c>
      <c r="I17" s="11">
        <f>200-F17-G17-H17</f>
        <v>187</v>
      </c>
      <c r="J17" s="40">
        <f>D17+E17+I17</f>
        <v>319</v>
      </c>
      <c r="K17" s="42">
        <v>10</v>
      </c>
      <c r="L17" s="51">
        <v>2</v>
      </c>
      <c r="M17" s="13">
        <v>78</v>
      </c>
      <c r="N17" s="11">
        <v>50</v>
      </c>
      <c r="O17" s="27">
        <v>15</v>
      </c>
      <c r="P17" s="27">
        <v>0</v>
      </c>
      <c r="Q17" s="27">
        <v>0</v>
      </c>
      <c r="R17" s="27">
        <v>10</v>
      </c>
      <c r="S17" s="11">
        <f>200-O17-P17-Q17-R17</f>
        <v>175</v>
      </c>
      <c r="T17" s="40">
        <f>M17+N17+S17</f>
        <v>303</v>
      </c>
      <c r="U17" s="42">
        <v>8</v>
      </c>
      <c r="V17" s="51">
        <v>2</v>
      </c>
      <c r="W17" s="46">
        <f>J17+T17</f>
        <v>622</v>
      </c>
      <c r="X17" s="44">
        <v>8</v>
      </c>
      <c r="Y17" s="61">
        <v>2</v>
      </c>
    </row>
    <row r="18" spans="1:25" ht="14.25" customHeight="1">
      <c r="A18" s="13" t="s">
        <v>5</v>
      </c>
      <c r="B18" s="10" t="s">
        <v>79</v>
      </c>
      <c r="C18" s="28" t="s">
        <v>32</v>
      </c>
      <c r="D18" s="17">
        <v>126</v>
      </c>
      <c r="E18" s="20">
        <v>50</v>
      </c>
      <c r="F18" s="27">
        <v>18</v>
      </c>
      <c r="G18" s="27">
        <v>20</v>
      </c>
      <c r="H18" s="27">
        <v>5</v>
      </c>
      <c r="I18" s="11">
        <f>200-F18-G18-H18</f>
        <v>157</v>
      </c>
      <c r="J18" s="40">
        <f>D18+E18+I18</f>
        <v>333</v>
      </c>
      <c r="K18" s="42">
        <v>7</v>
      </c>
      <c r="L18" s="51">
        <v>1</v>
      </c>
      <c r="M18" s="17">
        <v>96</v>
      </c>
      <c r="N18" s="20">
        <v>50</v>
      </c>
      <c r="O18" s="35">
        <v>15</v>
      </c>
      <c r="P18" s="35">
        <v>13</v>
      </c>
      <c r="Q18" s="35">
        <v>0</v>
      </c>
      <c r="R18" s="35">
        <v>40</v>
      </c>
      <c r="S18" s="11">
        <f>200-O18-P18-Q18-R18</f>
        <v>132</v>
      </c>
      <c r="T18" s="40">
        <f>M18+N18+S18</f>
        <v>278</v>
      </c>
      <c r="U18" s="42">
        <v>16</v>
      </c>
      <c r="V18" s="51">
        <v>2</v>
      </c>
      <c r="W18" s="46">
        <f>J18+T18</f>
        <v>611</v>
      </c>
      <c r="X18" s="44">
        <v>9</v>
      </c>
      <c r="Y18" s="61">
        <v>1</v>
      </c>
    </row>
    <row r="19" spans="1:25" ht="14.25" customHeight="1">
      <c r="A19" s="13" t="s">
        <v>4</v>
      </c>
      <c r="B19" s="10" t="s">
        <v>67</v>
      </c>
      <c r="C19" s="28" t="s">
        <v>1</v>
      </c>
      <c r="D19" s="13">
        <v>84</v>
      </c>
      <c r="E19" s="11">
        <v>50</v>
      </c>
      <c r="F19" s="27">
        <v>11</v>
      </c>
      <c r="G19" s="27">
        <v>12</v>
      </c>
      <c r="H19" s="27">
        <v>0</v>
      </c>
      <c r="I19" s="11">
        <f>200-F19-G19-H19</f>
        <v>177</v>
      </c>
      <c r="J19" s="40">
        <f>D19+E19+I19</f>
        <v>311</v>
      </c>
      <c r="K19" s="42">
        <v>12</v>
      </c>
      <c r="L19" s="51">
        <v>2</v>
      </c>
      <c r="M19" s="13">
        <v>98</v>
      </c>
      <c r="N19" s="11">
        <v>50</v>
      </c>
      <c r="O19" s="27">
        <v>14</v>
      </c>
      <c r="P19" s="27">
        <v>13</v>
      </c>
      <c r="Q19" s="27">
        <v>0</v>
      </c>
      <c r="R19" s="27">
        <v>23</v>
      </c>
      <c r="S19" s="11">
        <f>200-O19-P19-Q19-R19</f>
        <v>150</v>
      </c>
      <c r="T19" s="40">
        <f>M19+N19+S19</f>
        <v>298</v>
      </c>
      <c r="U19" s="42">
        <v>9</v>
      </c>
      <c r="V19" s="51">
        <v>2</v>
      </c>
      <c r="W19" s="46">
        <f>J19+T19</f>
        <v>609</v>
      </c>
      <c r="X19" s="44">
        <v>10</v>
      </c>
      <c r="Y19" s="61">
        <v>2</v>
      </c>
    </row>
    <row r="20" spans="1:25" ht="14.25" customHeight="1">
      <c r="A20" s="13" t="s">
        <v>5</v>
      </c>
      <c r="B20" s="10" t="s">
        <v>80</v>
      </c>
      <c r="C20" s="28" t="s">
        <v>1</v>
      </c>
      <c r="D20" s="13">
        <v>94</v>
      </c>
      <c r="E20" s="11">
        <v>42</v>
      </c>
      <c r="F20" s="27">
        <v>5</v>
      </c>
      <c r="G20" s="27">
        <v>5</v>
      </c>
      <c r="H20" s="27">
        <v>3</v>
      </c>
      <c r="I20" s="11">
        <f>200-F20-G20-H20</f>
        <v>187</v>
      </c>
      <c r="J20" s="40">
        <f>D20+E20+I20</f>
        <v>323</v>
      </c>
      <c r="K20" s="42">
        <v>9</v>
      </c>
      <c r="L20" s="51">
        <v>2</v>
      </c>
      <c r="M20" s="13">
        <v>79</v>
      </c>
      <c r="N20" s="11">
        <v>50</v>
      </c>
      <c r="O20" s="27">
        <v>4</v>
      </c>
      <c r="P20" s="27">
        <v>13</v>
      </c>
      <c r="Q20" s="27">
        <v>5</v>
      </c>
      <c r="R20" s="27">
        <v>31</v>
      </c>
      <c r="S20" s="11">
        <f>200-O20-P20-Q20-R20</f>
        <v>147</v>
      </c>
      <c r="T20" s="40">
        <f>M20+N20+S20</f>
        <v>276</v>
      </c>
      <c r="U20" s="42">
        <v>18</v>
      </c>
      <c r="V20" s="51">
        <v>3</v>
      </c>
      <c r="W20" s="46">
        <f>J20+T20</f>
        <v>599</v>
      </c>
      <c r="X20" s="44">
        <v>11</v>
      </c>
      <c r="Y20" s="61">
        <v>2</v>
      </c>
    </row>
    <row r="21" spans="1:25" ht="14.25" customHeight="1">
      <c r="A21" s="13" t="s">
        <v>5</v>
      </c>
      <c r="B21" s="10" t="s">
        <v>81</v>
      </c>
      <c r="C21" s="28" t="s">
        <v>32</v>
      </c>
      <c r="D21" s="13">
        <v>81</v>
      </c>
      <c r="E21" s="11">
        <v>46</v>
      </c>
      <c r="F21" s="27">
        <v>7</v>
      </c>
      <c r="G21" s="27">
        <v>16</v>
      </c>
      <c r="H21" s="27">
        <v>5</v>
      </c>
      <c r="I21" s="11">
        <f>200-F21-G21-H21</f>
        <v>172</v>
      </c>
      <c r="J21" s="40">
        <f>D21+E21+I21</f>
        <v>299</v>
      </c>
      <c r="K21" s="42">
        <v>15</v>
      </c>
      <c r="L21" s="51">
        <v>3</v>
      </c>
      <c r="M21" s="13">
        <v>81</v>
      </c>
      <c r="N21" s="11">
        <v>30</v>
      </c>
      <c r="O21" s="27">
        <v>11</v>
      </c>
      <c r="P21" s="27">
        <v>3</v>
      </c>
      <c r="Q21" s="27">
        <v>0</v>
      </c>
      <c r="R21" s="27">
        <v>0</v>
      </c>
      <c r="S21" s="11">
        <f>200-O21-P21-Q21-R21</f>
        <v>186</v>
      </c>
      <c r="T21" s="40">
        <f>M21+N21+S21</f>
        <v>297</v>
      </c>
      <c r="U21" s="42">
        <v>10</v>
      </c>
      <c r="V21" s="51">
        <v>1</v>
      </c>
      <c r="W21" s="46">
        <f>J21+T21</f>
        <v>596</v>
      </c>
      <c r="X21" s="44">
        <v>12</v>
      </c>
      <c r="Y21" s="61">
        <v>3</v>
      </c>
    </row>
    <row r="22" spans="1:25" ht="14.25" customHeight="1">
      <c r="A22" s="13" t="s">
        <v>7</v>
      </c>
      <c r="B22" s="10" t="s">
        <v>72</v>
      </c>
      <c r="C22" s="28" t="s">
        <v>22</v>
      </c>
      <c r="D22" s="13">
        <v>67</v>
      </c>
      <c r="E22" s="11">
        <v>55</v>
      </c>
      <c r="F22" s="27">
        <v>5</v>
      </c>
      <c r="G22" s="27">
        <v>0</v>
      </c>
      <c r="H22" s="27">
        <v>0</v>
      </c>
      <c r="I22" s="11">
        <f>200-F22-G22-H22</f>
        <v>195</v>
      </c>
      <c r="J22" s="40">
        <f>D22+E22+I22</f>
        <v>317</v>
      </c>
      <c r="K22" s="42">
        <v>11</v>
      </c>
      <c r="L22" s="51">
        <v>3</v>
      </c>
      <c r="M22" s="13">
        <v>93</v>
      </c>
      <c r="N22" s="11">
        <v>0</v>
      </c>
      <c r="O22" s="27">
        <v>19</v>
      </c>
      <c r="P22" s="27">
        <v>5</v>
      </c>
      <c r="Q22" s="27">
        <v>5</v>
      </c>
      <c r="R22" s="27">
        <v>0</v>
      </c>
      <c r="S22" s="11">
        <f>200-O22-P22-Q22-R22</f>
        <v>171</v>
      </c>
      <c r="T22" s="40">
        <f>M22+N22+S22</f>
        <v>264</v>
      </c>
      <c r="U22" s="42">
        <v>21</v>
      </c>
      <c r="V22" s="51">
        <v>4</v>
      </c>
      <c r="W22" s="46">
        <f>J22+T22</f>
        <v>581</v>
      </c>
      <c r="X22" s="44">
        <v>13</v>
      </c>
      <c r="Y22" s="61">
        <v>3</v>
      </c>
    </row>
    <row r="23" spans="1:25" ht="14.25" customHeight="1">
      <c r="A23" s="13" t="s">
        <v>8</v>
      </c>
      <c r="B23" s="10" t="s">
        <v>86</v>
      </c>
      <c r="C23" s="28" t="s">
        <v>22</v>
      </c>
      <c r="D23" s="13">
        <v>98</v>
      </c>
      <c r="E23" s="11">
        <v>55</v>
      </c>
      <c r="F23" s="27">
        <v>17</v>
      </c>
      <c r="G23" s="27">
        <v>29</v>
      </c>
      <c r="H23" s="27">
        <v>5</v>
      </c>
      <c r="I23" s="11">
        <f>200-F23-G23-H23</f>
        <v>149</v>
      </c>
      <c r="J23" s="40">
        <f>D23+E23+I23</f>
        <v>302</v>
      </c>
      <c r="K23" s="42">
        <v>14</v>
      </c>
      <c r="L23" s="51">
        <v>4</v>
      </c>
      <c r="M23" s="13">
        <v>108</v>
      </c>
      <c r="N23" s="11">
        <v>80</v>
      </c>
      <c r="O23" s="27">
        <v>51</v>
      </c>
      <c r="P23" s="27">
        <v>18</v>
      </c>
      <c r="Q23" s="27">
        <v>8</v>
      </c>
      <c r="R23" s="27">
        <v>35</v>
      </c>
      <c r="S23" s="11">
        <f>200-O23-P23-Q23-R23</f>
        <v>88</v>
      </c>
      <c r="T23" s="40">
        <f>M23+N23+S23</f>
        <v>276</v>
      </c>
      <c r="U23" s="42">
        <v>17</v>
      </c>
      <c r="V23" s="51">
        <v>4</v>
      </c>
      <c r="W23" s="46">
        <f>J23+T23</f>
        <v>578</v>
      </c>
      <c r="X23" s="44">
        <v>14</v>
      </c>
      <c r="Y23" s="61">
        <v>4</v>
      </c>
    </row>
    <row r="24" spans="1:25" ht="14.25" customHeight="1">
      <c r="A24" s="13" t="s">
        <v>7</v>
      </c>
      <c r="B24" s="10" t="s">
        <v>94</v>
      </c>
      <c r="C24" s="28" t="s">
        <v>33</v>
      </c>
      <c r="D24" s="13">
        <v>90</v>
      </c>
      <c r="E24" s="11">
        <v>50</v>
      </c>
      <c r="F24" s="27">
        <v>38</v>
      </c>
      <c r="G24" s="27">
        <v>10</v>
      </c>
      <c r="H24" s="27">
        <v>8</v>
      </c>
      <c r="I24" s="11">
        <f>200-F24-G24-H24</f>
        <v>144</v>
      </c>
      <c r="J24" s="40">
        <f>D24+E24+I24</f>
        <v>284</v>
      </c>
      <c r="K24" s="42">
        <v>19</v>
      </c>
      <c r="L24" s="51">
        <v>4</v>
      </c>
      <c r="M24" s="13">
        <v>88</v>
      </c>
      <c r="N24" s="11">
        <v>60</v>
      </c>
      <c r="O24" s="27">
        <v>21</v>
      </c>
      <c r="P24" s="27">
        <v>30</v>
      </c>
      <c r="Q24" s="27">
        <v>0</v>
      </c>
      <c r="R24" s="27">
        <v>6</v>
      </c>
      <c r="S24" s="11">
        <f>200-O24-P24-Q24-R24</f>
        <v>143</v>
      </c>
      <c r="T24" s="40">
        <f>M24+N24+S24</f>
        <v>291</v>
      </c>
      <c r="U24" s="42">
        <v>11</v>
      </c>
      <c r="V24" s="51">
        <v>3</v>
      </c>
      <c r="W24" s="46">
        <f>J24+T24</f>
        <v>575</v>
      </c>
      <c r="X24" s="44">
        <v>15</v>
      </c>
      <c r="Y24" s="61">
        <v>4</v>
      </c>
    </row>
    <row r="25" spans="1:25" ht="14.25" customHeight="1">
      <c r="A25" s="13" t="s">
        <v>4</v>
      </c>
      <c r="B25" s="10" t="s">
        <v>68</v>
      </c>
      <c r="C25" s="28" t="s">
        <v>12</v>
      </c>
      <c r="D25" s="13">
        <v>94</v>
      </c>
      <c r="E25" s="11">
        <v>42</v>
      </c>
      <c r="F25" s="27">
        <v>25</v>
      </c>
      <c r="G25" s="27">
        <v>20</v>
      </c>
      <c r="H25" s="27">
        <v>0</v>
      </c>
      <c r="I25" s="11">
        <f>200-F25-G25-H25</f>
        <v>155</v>
      </c>
      <c r="J25" s="40">
        <f>D25+E25+I25</f>
        <v>291</v>
      </c>
      <c r="K25" s="42">
        <v>16</v>
      </c>
      <c r="L25" s="51">
        <v>3</v>
      </c>
      <c r="M25" s="13">
        <v>116</v>
      </c>
      <c r="N25" s="11">
        <v>40</v>
      </c>
      <c r="O25" s="27">
        <v>40</v>
      </c>
      <c r="P25" s="27">
        <v>20</v>
      </c>
      <c r="Q25" s="27">
        <v>3</v>
      </c>
      <c r="R25" s="27">
        <v>9</v>
      </c>
      <c r="S25" s="11">
        <f>200-O25-P25-Q25-R25</f>
        <v>128</v>
      </c>
      <c r="T25" s="40">
        <f>M25+N25+S25</f>
        <v>284</v>
      </c>
      <c r="U25" s="42">
        <v>13</v>
      </c>
      <c r="V25" s="51">
        <v>3</v>
      </c>
      <c r="W25" s="46">
        <f>J25+T25</f>
        <v>575</v>
      </c>
      <c r="X25" s="44">
        <v>16</v>
      </c>
      <c r="Y25" s="61">
        <v>3</v>
      </c>
    </row>
    <row r="26" spans="1:25" ht="14.25" customHeight="1">
      <c r="A26" s="13" t="s">
        <v>19</v>
      </c>
      <c r="B26" s="10" t="s">
        <v>42</v>
      </c>
      <c r="C26" s="28" t="s">
        <v>1</v>
      </c>
      <c r="D26" s="17">
        <v>104</v>
      </c>
      <c r="E26" s="20">
        <v>50</v>
      </c>
      <c r="F26" s="27">
        <v>24</v>
      </c>
      <c r="G26" s="27">
        <v>7</v>
      </c>
      <c r="H26" s="27">
        <v>0</v>
      </c>
      <c r="I26" s="11">
        <f>200-F26-G26-H26</f>
        <v>169</v>
      </c>
      <c r="J26" s="40">
        <f>D26+E26+I26</f>
        <v>323</v>
      </c>
      <c r="K26" s="42">
        <v>8</v>
      </c>
      <c r="L26" s="51">
        <v>2</v>
      </c>
      <c r="M26" s="13">
        <v>86</v>
      </c>
      <c r="N26" s="11">
        <v>0</v>
      </c>
      <c r="O26" s="27">
        <v>22</v>
      </c>
      <c r="P26" s="27">
        <v>0</v>
      </c>
      <c r="Q26" s="27">
        <v>0</v>
      </c>
      <c r="R26" s="27">
        <v>26</v>
      </c>
      <c r="S26" s="11">
        <f>200-O26-P26-Q26-R26</f>
        <v>152</v>
      </c>
      <c r="T26" s="40">
        <f>M26+N26+S26</f>
        <v>238</v>
      </c>
      <c r="U26" s="42">
        <v>31</v>
      </c>
      <c r="V26" s="51">
        <v>3</v>
      </c>
      <c r="W26" s="46">
        <f>J26+T26</f>
        <v>561</v>
      </c>
      <c r="X26" s="44">
        <v>17</v>
      </c>
      <c r="Y26" s="61">
        <v>2</v>
      </c>
    </row>
    <row r="27" spans="1:25" ht="14.25" customHeight="1">
      <c r="A27" s="13" t="s">
        <v>6</v>
      </c>
      <c r="B27" s="10" t="s">
        <v>57</v>
      </c>
      <c r="C27" s="28" t="s">
        <v>12</v>
      </c>
      <c r="D27" s="13">
        <v>79</v>
      </c>
      <c r="E27" s="11">
        <v>29</v>
      </c>
      <c r="F27" s="27">
        <v>16</v>
      </c>
      <c r="G27" s="27">
        <v>20</v>
      </c>
      <c r="H27" s="27">
        <v>5</v>
      </c>
      <c r="I27" s="11">
        <f>200-F27-G27-H27</f>
        <v>159</v>
      </c>
      <c r="J27" s="40">
        <f>D27+E27+I27</f>
        <v>267</v>
      </c>
      <c r="K27" s="42">
        <v>26</v>
      </c>
      <c r="L27" s="51">
        <v>5</v>
      </c>
      <c r="M27" s="17">
        <v>96</v>
      </c>
      <c r="N27" s="20">
        <v>10</v>
      </c>
      <c r="O27" s="27">
        <v>13</v>
      </c>
      <c r="P27" s="27">
        <v>10</v>
      </c>
      <c r="Q27" s="27">
        <v>0</v>
      </c>
      <c r="R27" s="27">
        <v>1</v>
      </c>
      <c r="S27" s="11">
        <f>200-O27-P27-Q27-R27</f>
        <v>176</v>
      </c>
      <c r="T27" s="40">
        <f>M27+N27+S27</f>
        <v>282</v>
      </c>
      <c r="U27" s="42">
        <v>14</v>
      </c>
      <c r="V27" s="51">
        <v>2</v>
      </c>
      <c r="W27" s="46">
        <f>J27+T27</f>
        <v>549</v>
      </c>
      <c r="X27" s="44">
        <v>18</v>
      </c>
      <c r="Y27" s="61">
        <v>2</v>
      </c>
    </row>
    <row r="28" spans="1:25" ht="14.25" customHeight="1">
      <c r="A28" s="13" t="s">
        <v>3</v>
      </c>
      <c r="B28" s="10" t="s">
        <v>48</v>
      </c>
      <c r="C28" s="28" t="s">
        <v>22</v>
      </c>
      <c r="D28" s="13">
        <v>74</v>
      </c>
      <c r="E28" s="11">
        <v>45</v>
      </c>
      <c r="F28" s="27">
        <v>23</v>
      </c>
      <c r="G28" s="27">
        <v>20</v>
      </c>
      <c r="H28" s="27">
        <v>10</v>
      </c>
      <c r="I28" s="11">
        <f>200-F28-G28-H28</f>
        <v>147</v>
      </c>
      <c r="J28" s="40">
        <f>D28+E28+I28</f>
        <v>266</v>
      </c>
      <c r="K28" s="42">
        <v>27</v>
      </c>
      <c r="L28" s="51">
        <v>2</v>
      </c>
      <c r="M28" s="13">
        <v>71</v>
      </c>
      <c r="N28" s="11">
        <v>30</v>
      </c>
      <c r="O28" s="27">
        <v>16</v>
      </c>
      <c r="P28" s="27">
        <v>5</v>
      </c>
      <c r="Q28" s="27">
        <v>0</v>
      </c>
      <c r="R28" s="27">
        <v>1</v>
      </c>
      <c r="S28" s="11">
        <f>200-O28-P28-Q28-R28</f>
        <v>178</v>
      </c>
      <c r="T28" s="40">
        <f>M28+N28+S28</f>
        <v>279</v>
      </c>
      <c r="U28" s="42">
        <v>15</v>
      </c>
      <c r="V28" s="51">
        <v>2</v>
      </c>
      <c r="W28" s="46">
        <f>J28+T28</f>
        <v>545</v>
      </c>
      <c r="X28" s="44">
        <v>19</v>
      </c>
      <c r="Y28" s="61">
        <v>1</v>
      </c>
    </row>
    <row r="29" spans="1:25" ht="14.25" customHeight="1">
      <c r="A29" s="13" t="s">
        <v>20</v>
      </c>
      <c r="B29" s="10" t="s">
        <v>34</v>
      </c>
      <c r="C29" s="28" t="s">
        <v>22</v>
      </c>
      <c r="D29" s="13">
        <v>114</v>
      </c>
      <c r="E29" s="11">
        <v>34</v>
      </c>
      <c r="F29" s="27">
        <v>42</v>
      </c>
      <c r="G29" s="27">
        <v>20</v>
      </c>
      <c r="H29" s="27">
        <v>18</v>
      </c>
      <c r="I29" s="11">
        <f>200-F29-G29-H29</f>
        <v>120</v>
      </c>
      <c r="J29" s="40">
        <f>D29+E29+I29</f>
        <v>268</v>
      </c>
      <c r="K29" s="42">
        <v>25</v>
      </c>
      <c r="L29" s="51">
        <v>2</v>
      </c>
      <c r="M29" s="13">
        <v>97</v>
      </c>
      <c r="N29" s="11">
        <v>50</v>
      </c>
      <c r="O29" s="27">
        <v>38</v>
      </c>
      <c r="P29" s="27">
        <v>15</v>
      </c>
      <c r="Q29" s="27">
        <v>0</v>
      </c>
      <c r="R29" s="27">
        <v>21</v>
      </c>
      <c r="S29" s="11">
        <f>200-O29-P29-Q29-R29</f>
        <v>126</v>
      </c>
      <c r="T29" s="40">
        <f>M29+N29+S29</f>
        <v>273</v>
      </c>
      <c r="U29" s="42">
        <v>19</v>
      </c>
      <c r="V29" s="51">
        <v>1</v>
      </c>
      <c r="W29" s="46">
        <f>J29+T29</f>
        <v>541</v>
      </c>
      <c r="X29" s="44">
        <v>20</v>
      </c>
      <c r="Y29" s="61">
        <v>1</v>
      </c>
    </row>
    <row r="30" spans="1:25" ht="14.25" customHeight="1">
      <c r="A30" s="13" t="s">
        <v>6</v>
      </c>
      <c r="B30" s="10" t="s">
        <v>58</v>
      </c>
      <c r="C30" s="28" t="s">
        <v>12</v>
      </c>
      <c r="D30" s="17">
        <v>96</v>
      </c>
      <c r="E30" s="20">
        <v>27</v>
      </c>
      <c r="F30" s="27">
        <v>14</v>
      </c>
      <c r="G30" s="27">
        <v>25</v>
      </c>
      <c r="H30" s="27">
        <v>0</v>
      </c>
      <c r="I30" s="11">
        <f>200-F30-G30-H30</f>
        <v>161</v>
      </c>
      <c r="J30" s="40">
        <f>D30+E30+I30</f>
        <v>284</v>
      </c>
      <c r="K30" s="42">
        <v>18</v>
      </c>
      <c r="L30" s="51">
        <v>2</v>
      </c>
      <c r="M30" s="13">
        <v>76</v>
      </c>
      <c r="N30" s="11">
        <v>30</v>
      </c>
      <c r="O30" s="27">
        <v>15</v>
      </c>
      <c r="P30" s="27">
        <v>20</v>
      </c>
      <c r="Q30" s="27">
        <v>0</v>
      </c>
      <c r="R30" s="27">
        <v>22</v>
      </c>
      <c r="S30" s="11">
        <f>200-O30-P30-Q30-R30</f>
        <v>143</v>
      </c>
      <c r="T30" s="40">
        <f>M30+N30+S30</f>
        <v>249</v>
      </c>
      <c r="U30" s="42">
        <v>26</v>
      </c>
      <c r="V30" s="51">
        <v>3</v>
      </c>
      <c r="W30" s="46">
        <f>J30+T30</f>
        <v>533</v>
      </c>
      <c r="X30" s="44">
        <v>21</v>
      </c>
      <c r="Y30" s="61">
        <v>3</v>
      </c>
    </row>
    <row r="31" spans="1:25" ht="14.25" customHeight="1">
      <c r="A31" s="13" t="s">
        <v>6</v>
      </c>
      <c r="B31" s="10" t="s">
        <v>59</v>
      </c>
      <c r="C31" s="28" t="s">
        <v>12</v>
      </c>
      <c r="D31" s="13">
        <v>69</v>
      </c>
      <c r="E31" s="11">
        <v>50</v>
      </c>
      <c r="F31" s="27">
        <v>35</v>
      </c>
      <c r="G31" s="27">
        <v>0</v>
      </c>
      <c r="H31" s="27">
        <v>0</v>
      </c>
      <c r="I31" s="11">
        <f>200-F31-G31-H31</f>
        <v>165</v>
      </c>
      <c r="J31" s="40">
        <f>D31+E31+I31</f>
        <v>284</v>
      </c>
      <c r="K31" s="42">
        <v>20</v>
      </c>
      <c r="L31" s="51">
        <v>3</v>
      </c>
      <c r="M31" s="13">
        <v>66</v>
      </c>
      <c r="N31" s="11">
        <v>40</v>
      </c>
      <c r="O31" s="27">
        <v>37</v>
      </c>
      <c r="P31" s="27">
        <v>0</v>
      </c>
      <c r="Q31" s="27">
        <v>0</v>
      </c>
      <c r="R31" s="27">
        <v>21</v>
      </c>
      <c r="S31" s="11">
        <f>200-O31-P31-Q31-R31</f>
        <v>142</v>
      </c>
      <c r="T31" s="40">
        <f>M31+N31+S31</f>
        <v>248</v>
      </c>
      <c r="U31" s="42">
        <v>27</v>
      </c>
      <c r="V31" s="51">
        <v>4</v>
      </c>
      <c r="W31" s="46">
        <f>J31+T31</f>
        <v>532</v>
      </c>
      <c r="X31" s="44">
        <v>22</v>
      </c>
      <c r="Y31" s="61">
        <v>4</v>
      </c>
    </row>
    <row r="32" spans="1:25" ht="14.25" customHeight="1">
      <c r="A32" s="13" t="s">
        <v>3</v>
      </c>
      <c r="B32" s="10" t="s">
        <v>49</v>
      </c>
      <c r="C32" s="28" t="s">
        <v>12</v>
      </c>
      <c r="D32" s="13">
        <v>56</v>
      </c>
      <c r="E32" s="11">
        <v>50</v>
      </c>
      <c r="F32" s="27">
        <v>1</v>
      </c>
      <c r="G32" s="27">
        <v>17</v>
      </c>
      <c r="H32" s="27">
        <v>3</v>
      </c>
      <c r="I32" s="11">
        <f>200-F32-G32-H32</f>
        <v>179</v>
      </c>
      <c r="J32" s="40">
        <f>D32+E32+I32</f>
        <v>285</v>
      </c>
      <c r="K32" s="42">
        <v>17</v>
      </c>
      <c r="L32" s="51">
        <v>1</v>
      </c>
      <c r="M32" s="17">
        <v>31</v>
      </c>
      <c r="N32" s="20">
        <v>40</v>
      </c>
      <c r="O32" s="35">
        <v>2</v>
      </c>
      <c r="P32" s="35">
        <v>5</v>
      </c>
      <c r="Q32" s="35">
        <v>0</v>
      </c>
      <c r="R32" s="35">
        <v>21</v>
      </c>
      <c r="S32" s="11">
        <f>200-O32-P32-Q32-R32</f>
        <v>172</v>
      </c>
      <c r="T32" s="40">
        <f>M32+N32+S32</f>
        <v>243</v>
      </c>
      <c r="U32" s="42">
        <v>29</v>
      </c>
      <c r="V32" s="51">
        <v>4</v>
      </c>
      <c r="W32" s="46">
        <f>J32+T32</f>
        <v>528</v>
      </c>
      <c r="X32" s="44">
        <v>23</v>
      </c>
      <c r="Y32" s="61">
        <v>2</v>
      </c>
    </row>
    <row r="33" spans="1:25" ht="14.25" customHeight="1">
      <c r="A33" s="13" t="s">
        <v>3</v>
      </c>
      <c r="B33" s="10" t="s">
        <v>50</v>
      </c>
      <c r="C33" s="28" t="s">
        <v>22</v>
      </c>
      <c r="D33" s="13">
        <v>44</v>
      </c>
      <c r="E33" s="11">
        <v>53</v>
      </c>
      <c r="F33" s="27">
        <v>48</v>
      </c>
      <c r="G33" s="27">
        <v>20</v>
      </c>
      <c r="H33" s="27">
        <v>0</v>
      </c>
      <c r="I33" s="11">
        <f>200-F33-G33-H33</f>
        <v>132</v>
      </c>
      <c r="J33" s="40">
        <f>D33+E33+I33</f>
        <v>229</v>
      </c>
      <c r="K33" s="42">
        <v>36</v>
      </c>
      <c r="L33" s="51">
        <v>4</v>
      </c>
      <c r="M33" s="13">
        <v>96</v>
      </c>
      <c r="N33" s="11">
        <v>50</v>
      </c>
      <c r="O33" s="27">
        <v>22</v>
      </c>
      <c r="P33" s="27">
        <v>20</v>
      </c>
      <c r="Q33" s="27">
        <v>5</v>
      </c>
      <c r="R33" s="27">
        <v>10</v>
      </c>
      <c r="S33" s="11">
        <f>200-O33-P33-Q33-R33</f>
        <v>143</v>
      </c>
      <c r="T33" s="40">
        <f>M33+N33+S33</f>
        <v>289</v>
      </c>
      <c r="U33" s="42">
        <v>12</v>
      </c>
      <c r="V33" s="51">
        <v>1</v>
      </c>
      <c r="W33" s="46">
        <f>J33+T33</f>
        <v>518</v>
      </c>
      <c r="X33" s="44">
        <v>24</v>
      </c>
      <c r="Y33" s="61">
        <v>3</v>
      </c>
    </row>
    <row r="34" spans="1:25" ht="14.25" customHeight="1">
      <c r="A34" s="13" t="s">
        <v>19</v>
      </c>
      <c r="B34" s="10" t="s">
        <v>43</v>
      </c>
      <c r="C34" s="28" t="s">
        <v>12</v>
      </c>
      <c r="D34" s="13">
        <v>100</v>
      </c>
      <c r="E34" s="11">
        <v>50</v>
      </c>
      <c r="F34" s="27">
        <v>48</v>
      </c>
      <c r="G34" s="27">
        <v>48</v>
      </c>
      <c r="H34" s="27">
        <v>0</v>
      </c>
      <c r="I34" s="11">
        <f>200-F34-G34-H34</f>
        <v>104</v>
      </c>
      <c r="J34" s="40">
        <f>D34+E34+I34</f>
        <v>254</v>
      </c>
      <c r="K34" s="42">
        <v>32</v>
      </c>
      <c r="L34" s="51">
        <v>3</v>
      </c>
      <c r="M34" s="13">
        <v>116</v>
      </c>
      <c r="N34" s="11">
        <v>60</v>
      </c>
      <c r="O34" s="27">
        <v>24</v>
      </c>
      <c r="P34" s="27">
        <v>48</v>
      </c>
      <c r="Q34" s="27">
        <v>5</v>
      </c>
      <c r="R34" s="27">
        <v>36</v>
      </c>
      <c r="S34" s="11">
        <f>200-O34-P34-Q34-R34</f>
        <v>87</v>
      </c>
      <c r="T34" s="40">
        <f>M34+N34+S34</f>
        <v>263</v>
      </c>
      <c r="U34" s="42">
        <v>22</v>
      </c>
      <c r="V34" s="51">
        <v>2</v>
      </c>
      <c r="W34" s="46">
        <f>J34+T34</f>
        <v>517</v>
      </c>
      <c r="X34" s="44">
        <v>25</v>
      </c>
      <c r="Y34" s="61">
        <v>3</v>
      </c>
    </row>
    <row r="35" spans="1:25" ht="14.25" customHeight="1">
      <c r="A35" s="13" t="s">
        <v>5</v>
      </c>
      <c r="B35" s="10" t="s">
        <v>82</v>
      </c>
      <c r="C35" s="28" t="s">
        <v>32</v>
      </c>
      <c r="D35" s="13">
        <v>80</v>
      </c>
      <c r="E35" s="11">
        <v>37</v>
      </c>
      <c r="F35" s="27">
        <v>34</v>
      </c>
      <c r="G35" s="27">
        <v>13</v>
      </c>
      <c r="H35" s="27">
        <v>5</v>
      </c>
      <c r="I35" s="11">
        <f>200-F35-G35-H35</f>
        <v>148</v>
      </c>
      <c r="J35" s="40">
        <f>D35+E35+I35</f>
        <v>265</v>
      </c>
      <c r="K35" s="42">
        <v>28</v>
      </c>
      <c r="L35" s="51">
        <v>4</v>
      </c>
      <c r="M35" s="13">
        <v>72</v>
      </c>
      <c r="N35" s="11">
        <v>10</v>
      </c>
      <c r="O35" s="27">
        <v>12</v>
      </c>
      <c r="P35" s="27">
        <v>20</v>
      </c>
      <c r="Q35" s="27">
        <v>3</v>
      </c>
      <c r="R35" s="27">
        <v>0</v>
      </c>
      <c r="S35" s="11">
        <f>200-O35-P35-Q35-R35</f>
        <v>165</v>
      </c>
      <c r="T35" s="40">
        <f>M35+N35+S35</f>
        <v>247</v>
      </c>
      <c r="U35" s="42">
        <v>28</v>
      </c>
      <c r="V35" s="51">
        <v>4</v>
      </c>
      <c r="W35" s="46">
        <f>J35+T35</f>
        <v>512</v>
      </c>
      <c r="X35" s="44">
        <v>26</v>
      </c>
      <c r="Y35" s="61">
        <v>4</v>
      </c>
    </row>
    <row r="36" spans="1:25" ht="14.25" customHeight="1">
      <c r="A36" s="13" t="s">
        <v>6</v>
      </c>
      <c r="B36" s="10" t="s">
        <v>60</v>
      </c>
      <c r="C36" s="28" t="s">
        <v>12</v>
      </c>
      <c r="D36" s="13">
        <v>61</v>
      </c>
      <c r="E36" s="11">
        <v>36</v>
      </c>
      <c r="F36" s="27">
        <v>12</v>
      </c>
      <c r="G36" s="27">
        <v>5</v>
      </c>
      <c r="H36" s="27">
        <v>0</v>
      </c>
      <c r="I36" s="11">
        <f>200-F36-G36-H36</f>
        <v>183</v>
      </c>
      <c r="J36" s="40">
        <f>D36+E36+I36</f>
        <v>280</v>
      </c>
      <c r="K36" s="42">
        <v>22</v>
      </c>
      <c r="L36" s="51">
        <v>4</v>
      </c>
      <c r="M36" s="13">
        <v>52</v>
      </c>
      <c r="N36" s="11">
        <v>10</v>
      </c>
      <c r="O36" s="27">
        <v>21</v>
      </c>
      <c r="P36" s="27">
        <v>5</v>
      </c>
      <c r="Q36" s="27">
        <v>0</v>
      </c>
      <c r="R36" s="27">
        <v>18</v>
      </c>
      <c r="S36" s="11">
        <f>200-O36-P36-Q36-R36</f>
        <v>156</v>
      </c>
      <c r="T36" s="40">
        <f>M36+N36+S36</f>
        <v>218</v>
      </c>
      <c r="U36" s="42">
        <v>37</v>
      </c>
      <c r="V36" s="51">
        <v>6</v>
      </c>
      <c r="W36" s="46">
        <f>J36+T36</f>
        <v>498</v>
      </c>
      <c r="X36" s="44">
        <v>27</v>
      </c>
      <c r="Y36" s="61">
        <v>5</v>
      </c>
    </row>
    <row r="37" spans="1:25" ht="14.25" customHeight="1">
      <c r="A37" s="13" t="s">
        <v>20</v>
      </c>
      <c r="B37" s="10" t="s">
        <v>35</v>
      </c>
      <c r="C37" s="28" t="s">
        <v>12</v>
      </c>
      <c r="D37" s="13">
        <v>48</v>
      </c>
      <c r="E37" s="11">
        <v>38</v>
      </c>
      <c r="F37" s="27">
        <v>10</v>
      </c>
      <c r="G37" s="27">
        <v>33</v>
      </c>
      <c r="H37" s="27">
        <v>0</v>
      </c>
      <c r="I37" s="11">
        <f>200-F37-G37-H37</f>
        <v>157</v>
      </c>
      <c r="J37" s="40">
        <f>D37+E37+I37</f>
        <v>243</v>
      </c>
      <c r="K37" s="42">
        <v>33</v>
      </c>
      <c r="L37" s="51">
        <v>3</v>
      </c>
      <c r="M37" s="13">
        <v>122</v>
      </c>
      <c r="N37" s="11">
        <v>0</v>
      </c>
      <c r="O37" s="27">
        <v>32</v>
      </c>
      <c r="P37" s="27">
        <v>0</v>
      </c>
      <c r="Q37" s="27">
        <v>5</v>
      </c>
      <c r="R37" s="27">
        <v>31</v>
      </c>
      <c r="S37" s="11">
        <f>200-O37-P37-Q37-R37</f>
        <v>132</v>
      </c>
      <c r="T37" s="40">
        <f>M37+N37+S37</f>
        <v>254</v>
      </c>
      <c r="U37" s="42">
        <v>24</v>
      </c>
      <c r="V37" s="51">
        <v>3</v>
      </c>
      <c r="W37" s="46">
        <f>J37+T37</f>
        <v>497</v>
      </c>
      <c r="X37" s="44">
        <v>28</v>
      </c>
      <c r="Y37" s="61">
        <v>2</v>
      </c>
    </row>
    <row r="38" spans="1:25" ht="14.25" customHeight="1">
      <c r="A38" s="13" t="s">
        <v>7</v>
      </c>
      <c r="B38" s="10" t="s">
        <v>73</v>
      </c>
      <c r="C38" s="28" t="s">
        <v>1</v>
      </c>
      <c r="D38" s="13">
        <v>46</v>
      </c>
      <c r="E38" s="11">
        <v>47</v>
      </c>
      <c r="F38" s="27">
        <v>9</v>
      </c>
      <c r="G38" s="27">
        <v>15</v>
      </c>
      <c r="H38" s="27">
        <v>0</v>
      </c>
      <c r="I38" s="11">
        <f>200-F38-G38-H38</f>
        <v>176</v>
      </c>
      <c r="J38" s="40">
        <f>D38+E38+I38</f>
        <v>269</v>
      </c>
      <c r="K38" s="42">
        <v>24</v>
      </c>
      <c r="L38" s="51">
        <v>5</v>
      </c>
      <c r="M38" s="13">
        <v>52</v>
      </c>
      <c r="N38" s="11">
        <v>10</v>
      </c>
      <c r="O38" s="27">
        <v>32</v>
      </c>
      <c r="P38" s="27">
        <v>2</v>
      </c>
      <c r="Q38" s="27">
        <v>0</v>
      </c>
      <c r="R38" s="27">
        <v>0</v>
      </c>
      <c r="S38" s="11">
        <f>200-O38-P38-Q38-R38</f>
        <v>166</v>
      </c>
      <c r="T38" s="40">
        <f>M38+N38+S38</f>
        <v>228</v>
      </c>
      <c r="U38" s="42">
        <v>33</v>
      </c>
      <c r="V38" s="51">
        <v>7</v>
      </c>
      <c r="W38" s="46">
        <f>J38+T38</f>
        <v>497</v>
      </c>
      <c r="X38" s="44">
        <v>29</v>
      </c>
      <c r="Y38" s="61">
        <v>5</v>
      </c>
    </row>
    <row r="39" spans="1:25" ht="14.25" customHeight="1">
      <c r="A39" s="13" t="s">
        <v>7</v>
      </c>
      <c r="B39" s="10" t="s">
        <v>74</v>
      </c>
      <c r="C39" s="28" t="s">
        <v>32</v>
      </c>
      <c r="D39" s="13">
        <v>68</v>
      </c>
      <c r="E39" s="11">
        <v>50</v>
      </c>
      <c r="F39" s="27">
        <v>32</v>
      </c>
      <c r="G39" s="27">
        <v>16</v>
      </c>
      <c r="H39" s="27">
        <v>5</v>
      </c>
      <c r="I39" s="11">
        <f>200-F39-G39-H39</f>
        <v>147</v>
      </c>
      <c r="J39" s="40">
        <f>D39+E39+I39</f>
        <v>265</v>
      </c>
      <c r="K39" s="42">
        <v>29</v>
      </c>
      <c r="L39" s="51">
        <v>6</v>
      </c>
      <c r="M39" s="17">
        <v>47</v>
      </c>
      <c r="N39" s="20">
        <v>40</v>
      </c>
      <c r="O39" s="27">
        <v>30</v>
      </c>
      <c r="P39" s="27">
        <v>20</v>
      </c>
      <c r="Q39" s="27">
        <v>5</v>
      </c>
      <c r="R39" s="27">
        <v>1</v>
      </c>
      <c r="S39" s="11">
        <f>200-O39-P39-Q39-R39</f>
        <v>144</v>
      </c>
      <c r="T39" s="40">
        <f>M39+N39+S39</f>
        <v>231</v>
      </c>
      <c r="U39" s="42">
        <v>32</v>
      </c>
      <c r="V39" s="51">
        <v>6</v>
      </c>
      <c r="W39" s="46">
        <f>J39+T39</f>
        <v>496</v>
      </c>
      <c r="X39" s="44">
        <v>30</v>
      </c>
      <c r="Y39" s="61">
        <v>6</v>
      </c>
    </row>
    <row r="40" spans="1:25" ht="14.25" customHeight="1">
      <c r="A40" s="13" t="s">
        <v>4</v>
      </c>
      <c r="B40" s="10" t="s">
        <v>69</v>
      </c>
      <c r="C40" s="28" t="s">
        <v>1</v>
      </c>
      <c r="D40" s="13">
        <v>64</v>
      </c>
      <c r="E40" s="11">
        <v>55</v>
      </c>
      <c r="F40" s="27">
        <v>12</v>
      </c>
      <c r="G40" s="27">
        <v>25</v>
      </c>
      <c r="H40" s="27">
        <v>8</v>
      </c>
      <c r="I40" s="11">
        <f>200-F40-G40-H40</f>
        <v>155</v>
      </c>
      <c r="J40" s="40">
        <f>D40+E40+I40</f>
        <v>274</v>
      </c>
      <c r="K40" s="42">
        <v>23</v>
      </c>
      <c r="L40" s="51">
        <v>4</v>
      </c>
      <c r="M40" s="13">
        <v>62</v>
      </c>
      <c r="N40" s="11">
        <v>30</v>
      </c>
      <c r="O40" s="27">
        <v>43</v>
      </c>
      <c r="P40" s="27">
        <v>10</v>
      </c>
      <c r="Q40" s="27">
        <v>0</v>
      </c>
      <c r="R40" s="27">
        <v>20</v>
      </c>
      <c r="S40" s="11">
        <f>200-O40-P40-Q40-R40</f>
        <v>127</v>
      </c>
      <c r="T40" s="40">
        <f>M40+N40+S40</f>
        <v>219</v>
      </c>
      <c r="U40" s="42">
        <v>36</v>
      </c>
      <c r="V40" s="51">
        <v>4</v>
      </c>
      <c r="W40" s="46">
        <f>J40+T40</f>
        <v>493</v>
      </c>
      <c r="X40" s="44">
        <v>31</v>
      </c>
      <c r="Y40" s="61">
        <v>4</v>
      </c>
    </row>
    <row r="41" spans="1:25" ht="14.25" customHeight="1">
      <c r="A41" s="13" t="s">
        <v>8</v>
      </c>
      <c r="B41" s="10" t="s">
        <v>87</v>
      </c>
      <c r="C41" s="28" t="s">
        <v>22</v>
      </c>
      <c r="D41" s="13">
        <v>64</v>
      </c>
      <c r="E41" s="11">
        <v>50</v>
      </c>
      <c r="F41" s="27">
        <v>28</v>
      </c>
      <c r="G41" s="27">
        <v>20</v>
      </c>
      <c r="H41" s="27">
        <v>10</v>
      </c>
      <c r="I41" s="11">
        <f>200-F41-G41-H41</f>
        <v>142</v>
      </c>
      <c r="J41" s="40">
        <f>D41+E41+I41</f>
        <v>256</v>
      </c>
      <c r="K41" s="42">
        <v>31</v>
      </c>
      <c r="L41" s="51">
        <v>5</v>
      </c>
      <c r="M41" s="13">
        <v>46</v>
      </c>
      <c r="N41" s="11">
        <v>0</v>
      </c>
      <c r="O41" s="27">
        <v>4</v>
      </c>
      <c r="P41" s="27">
        <v>5</v>
      </c>
      <c r="Q41" s="27">
        <v>0</v>
      </c>
      <c r="R41" s="27">
        <v>10</v>
      </c>
      <c r="S41" s="11">
        <f>200-O41-P41-Q41-R41</f>
        <v>181</v>
      </c>
      <c r="T41" s="40">
        <f>M41+N41+S41</f>
        <v>227</v>
      </c>
      <c r="U41" s="42">
        <v>34</v>
      </c>
      <c r="V41" s="51">
        <v>5</v>
      </c>
      <c r="W41" s="46">
        <f>J41+T41</f>
        <v>483</v>
      </c>
      <c r="X41" s="44">
        <v>32</v>
      </c>
      <c r="Y41" s="61">
        <v>5</v>
      </c>
    </row>
    <row r="42" spans="1:25" ht="14.25" customHeight="1">
      <c r="A42" s="13" t="s">
        <v>3</v>
      </c>
      <c r="B42" s="10" t="s">
        <v>51</v>
      </c>
      <c r="C42" s="28" t="s">
        <v>22</v>
      </c>
      <c r="D42" s="13">
        <v>66</v>
      </c>
      <c r="E42" s="11">
        <v>45</v>
      </c>
      <c r="F42" s="27">
        <v>56</v>
      </c>
      <c r="G42" s="27">
        <v>26</v>
      </c>
      <c r="H42" s="27">
        <v>0</v>
      </c>
      <c r="I42" s="11">
        <f>200-F42-G42-H42</f>
        <v>118</v>
      </c>
      <c r="J42" s="40">
        <f>D42+E42+I42</f>
        <v>229</v>
      </c>
      <c r="K42" s="42">
        <v>35</v>
      </c>
      <c r="L42" s="51">
        <v>3</v>
      </c>
      <c r="M42" s="13">
        <v>92</v>
      </c>
      <c r="N42" s="11">
        <v>20</v>
      </c>
      <c r="O42" s="27">
        <v>8</v>
      </c>
      <c r="P42" s="27">
        <v>31</v>
      </c>
      <c r="Q42" s="27">
        <v>0</v>
      </c>
      <c r="R42" s="27">
        <v>24</v>
      </c>
      <c r="S42" s="11">
        <f>200-O42-P42-Q42-R42</f>
        <v>137</v>
      </c>
      <c r="T42" s="40">
        <f>M42+N42+S42</f>
        <v>249</v>
      </c>
      <c r="U42" s="42">
        <v>25</v>
      </c>
      <c r="V42" s="51">
        <v>3</v>
      </c>
      <c r="W42" s="46">
        <f>J42+T42</f>
        <v>478</v>
      </c>
      <c r="X42" s="44">
        <v>33</v>
      </c>
      <c r="Y42" s="61">
        <v>4</v>
      </c>
    </row>
    <row r="43" spans="1:25" ht="14.25" customHeight="1">
      <c r="A43" s="13" t="s">
        <v>6</v>
      </c>
      <c r="B43" s="10" t="s">
        <v>61</v>
      </c>
      <c r="C43" s="28" t="s">
        <v>12</v>
      </c>
      <c r="D43" s="13">
        <v>90</v>
      </c>
      <c r="E43" s="11">
        <v>38</v>
      </c>
      <c r="F43" s="27">
        <v>64</v>
      </c>
      <c r="G43" s="27">
        <v>28</v>
      </c>
      <c r="H43" s="27">
        <v>3</v>
      </c>
      <c r="I43" s="11">
        <f>200-F43-G43-H43</f>
        <v>105</v>
      </c>
      <c r="J43" s="40">
        <f>D43+E43+I43</f>
        <v>233</v>
      </c>
      <c r="K43" s="42">
        <v>34</v>
      </c>
      <c r="L43" s="51">
        <v>6</v>
      </c>
      <c r="M43" s="13">
        <v>89</v>
      </c>
      <c r="N43" s="11">
        <v>30</v>
      </c>
      <c r="O43" s="27">
        <v>17</v>
      </c>
      <c r="P43" s="27">
        <v>25</v>
      </c>
      <c r="Q43" s="27">
        <v>0</v>
      </c>
      <c r="R43" s="27">
        <v>38</v>
      </c>
      <c r="S43" s="11">
        <f>200-O43-P43-Q43-R43</f>
        <v>120</v>
      </c>
      <c r="T43" s="40">
        <f>M43+N43+S43</f>
        <v>239</v>
      </c>
      <c r="U43" s="42">
        <v>30</v>
      </c>
      <c r="V43" s="51">
        <v>5</v>
      </c>
      <c r="W43" s="46">
        <f>J43+T43</f>
        <v>472</v>
      </c>
      <c r="X43" s="44">
        <v>34</v>
      </c>
      <c r="Y43" s="61">
        <v>6</v>
      </c>
    </row>
    <row r="44" spans="1:25" ht="14.25" customHeight="1">
      <c r="A44" s="13" t="s">
        <v>7</v>
      </c>
      <c r="B44" s="10" t="s">
        <v>75</v>
      </c>
      <c r="C44" s="28" t="s">
        <v>32</v>
      </c>
      <c r="D44" s="13">
        <v>51</v>
      </c>
      <c r="E44" s="11">
        <v>45</v>
      </c>
      <c r="F44" s="27">
        <v>43</v>
      </c>
      <c r="G44" s="27">
        <v>37</v>
      </c>
      <c r="H44" s="27">
        <v>0</v>
      </c>
      <c r="I44" s="11">
        <f>200-F44-G44-H44</f>
        <v>120</v>
      </c>
      <c r="J44" s="40">
        <f>D44+E44+I44</f>
        <v>216</v>
      </c>
      <c r="K44" s="42">
        <v>40</v>
      </c>
      <c r="L44" s="51">
        <v>8</v>
      </c>
      <c r="M44" s="13">
        <v>102</v>
      </c>
      <c r="N44" s="11">
        <v>40</v>
      </c>
      <c r="O44" s="27">
        <v>42</v>
      </c>
      <c r="P44" s="27">
        <v>20</v>
      </c>
      <c r="Q44" s="27">
        <v>0</v>
      </c>
      <c r="R44" s="27">
        <v>25</v>
      </c>
      <c r="S44" s="11">
        <f>200-O44-P44-Q44-R44</f>
        <v>113</v>
      </c>
      <c r="T44" s="40">
        <f>M44+N44+S44</f>
        <v>255</v>
      </c>
      <c r="U44" s="42">
        <v>23</v>
      </c>
      <c r="V44" s="51">
        <v>5</v>
      </c>
      <c r="W44" s="46">
        <f>J44+T44</f>
        <v>471</v>
      </c>
      <c r="X44" s="44">
        <v>35</v>
      </c>
      <c r="Y44" s="61">
        <v>7</v>
      </c>
    </row>
    <row r="45" spans="1:25" ht="14.25" customHeight="1">
      <c r="A45" s="13" t="s">
        <v>20</v>
      </c>
      <c r="B45" s="10" t="s">
        <v>36</v>
      </c>
      <c r="C45" s="28" t="s">
        <v>23</v>
      </c>
      <c r="D45" s="13">
        <v>114</v>
      </c>
      <c r="E45" s="11">
        <v>50</v>
      </c>
      <c r="F45" s="27">
        <v>33</v>
      </c>
      <c r="G45" s="27">
        <v>43</v>
      </c>
      <c r="H45" s="27">
        <v>5</v>
      </c>
      <c r="I45" s="11">
        <f>200-F45-G45-H45</f>
        <v>119</v>
      </c>
      <c r="J45" s="40">
        <f>D45+E45+I45</f>
        <v>283</v>
      </c>
      <c r="K45" s="42">
        <v>21</v>
      </c>
      <c r="L45" s="51">
        <v>1</v>
      </c>
      <c r="M45" s="13">
        <v>99</v>
      </c>
      <c r="N45" s="11">
        <v>20</v>
      </c>
      <c r="O45" s="27">
        <v>52</v>
      </c>
      <c r="P45" s="27">
        <v>40</v>
      </c>
      <c r="Q45" s="27">
        <v>0</v>
      </c>
      <c r="R45" s="27">
        <v>53</v>
      </c>
      <c r="S45" s="11">
        <f>200-O45-P45-Q45-R45</f>
        <v>55</v>
      </c>
      <c r="T45" s="40">
        <f>M45+N45+S45</f>
        <v>174</v>
      </c>
      <c r="U45" s="42">
        <v>42</v>
      </c>
      <c r="V45" s="51">
        <v>4</v>
      </c>
      <c r="W45" s="46">
        <f>J45+T45</f>
        <v>457</v>
      </c>
      <c r="X45" s="44">
        <v>36</v>
      </c>
      <c r="Y45" s="61">
        <v>3</v>
      </c>
    </row>
    <row r="46" spans="1:25" ht="14.25" customHeight="1">
      <c r="A46" s="13" t="s">
        <v>19</v>
      </c>
      <c r="B46" s="10" t="s">
        <v>44</v>
      </c>
      <c r="C46" s="28" t="s">
        <v>23</v>
      </c>
      <c r="D46" s="13">
        <v>56</v>
      </c>
      <c r="E46" s="11">
        <v>13</v>
      </c>
      <c r="F46" s="27">
        <v>23</v>
      </c>
      <c r="G46" s="27">
        <v>22</v>
      </c>
      <c r="H46" s="27">
        <v>0</v>
      </c>
      <c r="I46" s="11">
        <f>200-F46-G46-H46</f>
        <v>155</v>
      </c>
      <c r="J46" s="40">
        <f>D46+E46+I46</f>
        <v>224</v>
      </c>
      <c r="K46" s="42">
        <v>38</v>
      </c>
      <c r="L46" s="51">
        <v>4</v>
      </c>
      <c r="M46" s="13">
        <v>35</v>
      </c>
      <c r="N46" s="11">
        <v>40</v>
      </c>
      <c r="O46" s="27">
        <v>7</v>
      </c>
      <c r="P46" s="27">
        <v>16</v>
      </c>
      <c r="Q46" s="27">
        <v>0</v>
      </c>
      <c r="R46" s="27">
        <v>28</v>
      </c>
      <c r="S46" s="11">
        <f>200-O46-P46-Q46-R46</f>
        <v>149</v>
      </c>
      <c r="T46" s="40">
        <f>M46+N46+S46</f>
        <v>224</v>
      </c>
      <c r="U46" s="42">
        <v>35</v>
      </c>
      <c r="V46" s="51">
        <v>4</v>
      </c>
      <c r="W46" s="46">
        <f>J46+T46</f>
        <v>448</v>
      </c>
      <c r="X46" s="44">
        <v>37</v>
      </c>
      <c r="Y46" s="61">
        <v>4</v>
      </c>
    </row>
    <row r="47" spans="1:25" ht="14.25" customHeight="1">
      <c r="A47" s="13" t="s">
        <v>3</v>
      </c>
      <c r="B47" s="10" t="s">
        <v>52</v>
      </c>
      <c r="C47" s="28" t="s">
        <v>31</v>
      </c>
      <c r="D47" s="17">
        <v>38</v>
      </c>
      <c r="E47" s="20">
        <v>40</v>
      </c>
      <c r="F47" s="27">
        <v>29</v>
      </c>
      <c r="G47" s="27">
        <v>21</v>
      </c>
      <c r="H47" s="27">
        <v>0</v>
      </c>
      <c r="I47" s="11">
        <f>200-F47-G47-H47</f>
        <v>150</v>
      </c>
      <c r="J47" s="40">
        <f>D47+E47+I47</f>
        <v>228</v>
      </c>
      <c r="K47" s="42">
        <v>37</v>
      </c>
      <c r="L47" s="51">
        <v>5</v>
      </c>
      <c r="M47" s="13">
        <v>62</v>
      </c>
      <c r="N47" s="11">
        <v>20</v>
      </c>
      <c r="O47" s="27">
        <v>16</v>
      </c>
      <c r="P47" s="27">
        <v>23</v>
      </c>
      <c r="Q47" s="27">
        <v>3</v>
      </c>
      <c r="R47" s="27">
        <v>28</v>
      </c>
      <c r="S47" s="11">
        <f>200-O47-P47-Q47-R47</f>
        <v>130</v>
      </c>
      <c r="T47" s="40">
        <f>M47+N47+S47</f>
        <v>212</v>
      </c>
      <c r="U47" s="42">
        <v>39</v>
      </c>
      <c r="V47" s="51">
        <v>5</v>
      </c>
      <c r="W47" s="46">
        <f>J47+T47</f>
        <v>440</v>
      </c>
      <c r="X47" s="44">
        <v>38</v>
      </c>
      <c r="Y47" s="61">
        <v>5</v>
      </c>
    </row>
    <row r="48" spans="1:25" ht="14.25" customHeight="1">
      <c r="A48" s="13" t="s">
        <v>7</v>
      </c>
      <c r="B48" s="10" t="s">
        <v>76</v>
      </c>
      <c r="C48" s="28" t="s">
        <v>31</v>
      </c>
      <c r="D48" s="17">
        <v>92</v>
      </c>
      <c r="E48" s="20">
        <v>48</v>
      </c>
      <c r="F48" s="27">
        <v>28</v>
      </c>
      <c r="G48" s="27">
        <v>47</v>
      </c>
      <c r="H48" s="27">
        <v>5</v>
      </c>
      <c r="I48" s="11">
        <f>200-F48-G48-H48</f>
        <v>120</v>
      </c>
      <c r="J48" s="40">
        <f>D48+E48+I48</f>
        <v>260</v>
      </c>
      <c r="K48" s="42">
        <v>30</v>
      </c>
      <c r="L48" s="51">
        <v>7</v>
      </c>
      <c r="M48" s="17">
        <v>62</v>
      </c>
      <c r="N48" s="20">
        <v>0</v>
      </c>
      <c r="O48" s="27">
        <v>56</v>
      </c>
      <c r="P48" s="27">
        <v>35</v>
      </c>
      <c r="Q48" s="27">
        <v>0</v>
      </c>
      <c r="R48" s="27">
        <v>31</v>
      </c>
      <c r="S48" s="11">
        <f>200-O48-P48-Q48-R48</f>
        <v>78</v>
      </c>
      <c r="T48" s="40">
        <f>M48+N48+S48</f>
        <v>140</v>
      </c>
      <c r="U48" s="42">
        <v>50</v>
      </c>
      <c r="V48" s="51">
        <v>10</v>
      </c>
      <c r="W48" s="46">
        <f>J48+T48</f>
        <v>400</v>
      </c>
      <c r="X48" s="44">
        <v>39</v>
      </c>
      <c r="Y48" s="61">
        <v>8</v>
      </c>
    </row>
    <row r="49" spans="1:25" ht="14.25" customHeight="1">
      <c r="A49" s="13" t="s">
        <v>6</v>
      </c>
      <c r="B49" s="10" t="s">
        <v>62</v>
      </c>
      <c r="C49" s="28" t="s">
        <v>23</v>
      </c>
      <c r="D49" s="13">
        <v>26</v>
      </c>
      <c r="E49" s="11">
        <v>37</v>
      </c>
      <c r="F49" s="27">
        <v>43</v>
      </c>
      <c r="G49" s="27">
        <v>20</v>
      </c>
      <c r="H49" s="27">
        <v>5</v>
      </c>
      <c r="I49" s="11">
        <f>200-F49-G49-H49</f>
        <v>132</v>
      </c>
      <c r="J49" s="40">
        <f>D49+E49+I49</f>
        <v>195</v>
      </c>
      <c r="K49" s="42">
        <v>42</v>
      </c>
      <c r="L49" s="51">
        <v>8</v>
      </c>
      <c r="M49" s="13">
        <v>59</v>
      </c>
      <c r="N49" s="11">
        <v>50</v>
      </c>
      <c r="O49" s="27">
        <v>49</v>
      </c>
      <c r="P49" s="27">
        <v>28</v>
      </c>
      <c r="Q49" s="27">
        <v>0</v>
      </c>
      <c r="R49" s="27">
        <v>45</v>
      </c>
      <c r="S49" s="11">
        <f>200-O49-P49-Q49-R49</f>
        <v>78</v>
      </c>
      <c r="T49" s="40">
        <f>M49+N49+S49</f>
        <v>187</v>
      </c>
      <c r="U49" s="42">
        <v>41</v>
      </c>
      <c r="V49" s="51">
        <v>9</v>
      </c>
      <c r="W49" s="46">
        <f>J49+T49</f>
        <v>382</v>
      </c>
      <c r="X49" s="44">
        <v>40</v>
      </c>
      <c r="Y49" s="61">
        <v>7</v>
      </c>
    </row>
    <row r="50" spans="1:25" ht="14.25" customHeight="1">
      <c r="A50" s="13" t="s">
        <v>6</v>
      </c>
      <c r="B50" s="10" t="s">
        <v>63</v>
      </c>
      <c r="C50" s="28" t="s">
        <v>31</v>
      </c>
      <c r="D50" s="17">
        <v>67</v>
      </c>
      <c r="E50" s="20">
        <v>42</v>
      </c>
      <c r="F50" s="27">
        <v>69</v>
      </c>
      <c r="G50" s="27">
        <v>36</v>
      </c>
      <c r="H50" s="27">
        <v>5</v>
      </c>
      <c r="I50" s="11">
        <f>200-F50-G50-H50</f>
        <v>90</v>
      </c>
      <c r="J50" s="40">
        <f>D50+E50+I50</f>
        <v>199</v>
      </c>
      <c r="K50" s="42">
        <v>41</v>
      </c>
      <c r="L50" s="51">
        <v>7</v>
      </c>
      <c r="M50" s="13">
        <v>80</v>
      </c>
      <c r="N50" s="11">
        <v>20</v>
      </c>
      <c r="O50" s="27">
        <v>54</v>
      </c>
      <c r="P50" s="27">
        <v>22</v>
      </c>
      <c r="Q50" s="27">
        <v>0</v>
      </c>
      <c r="R50" s="27">
        <v>51</v>
      </c>
      <c r="S50" s="11">
        <f>200-O50-P50-Q50-R50</f>
        <v>73</v>
      </c>
      <c r="T50" s="40">
        <f>M50+N50+S50</f>
        <v>173</v>
      </c>
      <c r="U50" s="42">
        <v>43</v>
      </c>
      <c r="V50" s="51">
        <v>10</v>
      </c>
      <c r="W50" s="46">
        <f>J50+T50</f>
        <v>372</v>
      </c>
      <c r="X50" s="44">
        <v>41</v>
      </c>
      <c r="Y50" s="61">
        <v>8</v>
      </c>
    </row>
    <row r="51" spans="1:25" ht="14.25" customHeight="1">
      <c r="A51" s="13" t="s">
        <v>19</v>
      </c>
      <c r="B51" s="10" t="s">
        <v>45</v>
      </c>
      <c r="C51" s="28" t="s">
        <v>12</v>
      </c>
      <c r="D51" s="13">
        <v>108</v>
      </c>
      <c r="E51" s="11">
        <v>42</v>
      </c>
      <c r="F51" s="27">
        <v>64</v>
      </c>
      <c r="G51" s="27">
        <v>51</v>
      </c>
      <c r="H51" s="27">
        <v>12</v>
      </c>
      <c r="I51" s="11">
        <f>200-F51-G51-H51</f>
        <v>73</v>
      </c>
      <c r="J51" s="40">
        <f>D51+E51+I51</f>
        <v>223</v>
      </c>
      <c r="K51" s="42">
        <v>39</v>
      </c>
      <c r="L51" s="51">
        <v>5</v>
      </c>
      <c r="M51" s="17">
        <v>108</v>
      </c>
      <c r="N51" s="20">
        <v>0</v>
      </c>
      <c r="O51" s="27">
        <v>71</v>
      </c>
      <c r="P51" s="27">
        <v>48</v>
      </c>
      <c r="Q51" s="27">
        <v>6</v>
      </c>
      <c r="R51" s="27">
        <v>44</v>
      </c>
      <c r="S51" s="11">
        <f>200-O51-P51-Q51-R51</f>
        <v>31</v>
      </c>
      <c r="T51" s="40">
        <f>M51+N51+S51</f>
        <v>139</v>
      </c>
      <c r="U51" s="42">
        <v>51</v>
      </c>
      <c r="V51" s="51">
        <v>7</v>
      </c>
      <c r="W51" s="46">
        <f>J51+T51</f>
        <v>362</v>
      </c>
      <c r="X51" s="44">
        <v>42</v>
      </c>
      <c r="Y51" s="61">
        <v>5</v>
      </c>
    </row>
    <row r="52" spans="1:25" ht="14.25" customHeight="1">
      <c r="A52" s="13" t="s">
        <v>6</v>
      </c>
      <c r="B52" s="10" t="s">
        <v>64</v>
      </c>
      <c r="C52" s="28" t="s">
        <v>31</v>
      </c>
      <c r="D52" s="13">
        <v>52</v>
      </c>
      <c r="E52" s="11">
        <v>40</v>
      </c>
      <c r="F52" s="27">
        <v>74</v>
      </c>
      <c r="G52" s="27">
        <v>41</v>
      </c>
      <c r="H52" s="27">
        <v>5</v>
      </c>
      <c r="I52" s="11">
        <f>200-F52-G52-H52</f>
        <v>80</v>
      </c>
      <c r="J52" s="40">
        <f>D52+E52+I52</f>
        <v>172</v>
      </c>
      <c r="K52" s="42">
        <v>47</v>
      </c>
      <c r="L52" s="51">
        <v>9</v>
      </c>
      <c r="M52" s="17">
        <v>54</v>
      </c>
      <c r="N52" s="20">
        <v>20</v>
      </c>
      <c r="O52" s="27">
        <v>37</v>
      </c>
      <c r="P52" s="27">
        <v>13</v>
      </c>
      <c r="Q52" s="27">
        <v>5</v>
      </c>
      <c r="R52" s="27">
        <v>30</v>
      </c>
      <c r="S52" s="11">
        <f>200-O52-P52-Q52-R52</f>
        <v>115</v>
      </c>
      <c r="T52" s="40">
        <f>M52+N52+S52</f>
        <v>189</v>
      </c>
      <c r="U52" s="42">
        <v>40</v>
      </c>
      <c r="V52" s="51">
        <v>8</v>
      </c>
      <c r="W52" s="46">
        <f>J52+T52</f>
        <v>361</v>
      </c>
      <c r="X52" s="44">
        <v>43</v>
      </c>
      <c r="Y52" s="61">
        <v>9</v>
      </c>
    </row>
    <row r="53" spans="1:25" ht="14.25" customHeight="1">
      <c r="A53" s="13" t="s">
        <v>20</v>
      </c>
      <c r="B53" s="10" t="s">
        <v>37</v>
      </c>
      <c r="C53" s="28" t="s">
        <v>12</v>
      </c>
      <c r="D53" s="17">
        <v>64</v>
      </c>
      <c r="E53" s="20">
        <v>20</v>
      </c>
      <c r="F53" s="27">
        <v>54</v>
      </c>
      <c r="G53" s="27">
        <v>30</v>
      </c>
      <c r="H53" s="27">
        <v>13</v>
      </c>
      <c r="I53" s="11">
        <f>200-F53-G53-H53</f>
        <v>103</v>
      </c>
      <c r="J53" s="40">
        <f>D53+E53+I53</f>
        <v>187</v>
      </c>
      <c r="K53" s="42">
        <v>46</v>
      </c>
      <c r="L53" s="51">
        <v>4</v>
      </c>
      <c r="M53" s="13">
        <v>71</v>
      </c>
      <c r="N53" s="11">
        <v>10</v>
      </c>
      <c r="O53" s="27">
        <v>51</v>
      </c>
      <c r="P53" s="27">
        <v>31</v>
      </c>
      <c r="Q53" s="27">
        <v>3</v>
      </c>
      <c r="R53" s="27">
        <v>24</v>
      </c>
      <c r="S53" s="11">
        <f>200-O53-P53-Q53-R53</f>
        <v>91</v>
      </c>
      <c r="T53" s="40">
        <f>M53+N53+S53</f>
        <v>172</v>
      </c>
      <c r="U53" s="42">
        <v>44</v>
      </c>
      <c r="V53" s="51">
        <v>5</v>
      </c>
      <c r="W53" s="46">
        <f>J53+T53</f>
        <v>359</v>
      </c>
      <c r="X53" s="44">
        <v>44</v>
      </c>
      <c r="Y53" s="61">
        <v>4</v>
      </c>
    </row>
    <row r="54" spans="1:25" ht="14.25" customHeight="1">
      <c r="A54" s="13" t="s">
        <v>19</v>
      </c>
      <c r="B54" s="10" t="s">
        <v>46</v>
      </c>
      <c r="C54" s="28" t="s">
        <v>12</v>
      </c>
      <c r="D54" s="13">
        <v>106</v>
      </c>
      <c r="E54" s="11">
        <v>50</v>
      </c>
      <c r="F54" s="27">
        <v>109</v>
      </c>
      <c r="G54" s="27">
        <v>42</v>
      </c>
      <c r="H54" s="27">
        <v>11</v>
      </c>
      <c r="I54" s="11">
        <f>200-F54-G54-H54</f>
        <v>38</v>
      </c>
      <c r="J54" s="40">
        <f>D54+E54+I54</f>
        <v>194</v>
      </c>
      <c r="K54" s="42">
        <v>43</v>
      </c>
      <c r="L54" s="51">
        <v>6</v>
      </c>
      <c r="M54" s="17">
        <v>87</v>
      </c>
      <c r="N54" s="20">
        <v>40</v>
      </c>
      <c r="O54" s="27">
        <v>69</v>
      </c>
      <c r="P54" s="27">
        <v>42</v>
      </c>
      <c r="Q54" s="27">
        <v>0</v>
      </c>
      <c r="R54" s="27">
        <v>57</v>
      </c>
      <c r="S54" s="11">
        <f>200-O54-P54-Q54-R54</f>
        <v>32</v>
      </c>
      <c r="T54" s="40">
        <f>M54+N54+S54</f>
        <v>159</v>
      </c>
      <c r="U54" s="42">
        <v>46</v>
      </c>
      <c r="V54" s="51">
        <v>6</v>
      </c>
      <c r="W54" s="46">
        <f>J54+T54</f>
        <v>353</v>
      </c>
      <c r="X54" s="44">
        <v>45</v>
      </c>
      <c r="Y54" s="61">
        <v>6</v>
      </c>
    </row>
    <row r="55" spans="1:25" ht="14.25" customHeight="1">
      <c r="A55" s="13" t="s">
        <v>19</v>
      </c>
      <c r="B55" s="10" t="s">
        <v>47</v>
      </c>
      <c r="C55" s="28" t="s">
        <v>1</v>
      </c>
      <c r="D55" s="17">
        <v>56</v>
      </c>
      <c r="E55" s="20">
        <v>20</v>
      </c>
      <c r="F55" s="27">
        <v>55</v>
      </c>
      <c r="G55" s="27">
        <v>31</v>
      </c>
      <c r="H55" s="27">
        <v>0</v>
      </c>
      <c r="I55" s="11">
        <f>200-F55-G55-H55</f>
        <v>114</v>
      </c>
      <c r="J55" s="40">
        <f>D55+E55+I55</f>
        <v>190</v>
      </c>
      <c r="K55" s="42">
        <v>45</v>
      </c>
      <c r="L55" s="51">
        <v>7</v>
      </c>
      <c r="M55" s="13">
        <v>82</v>
      </c>
      <c r="N55" s="11">
        <v>20</v>
      </c>
      <c r="O55" s="27">
        <v>86</v>
      </c>
      <c r="P55" s="27">
        <v>15</v>
      </c>
      <c r="Q55" s="27">
        <v>0</v>
      </c>
      <c r="R55" s="27">
        <v>41</v>
      </c>
      <c r="S55" s="11">
        <f>200-O55-P55-Q55-R55</f>
        <v>58</v>
      </c>
      <c r="T55" s="40">
        <f>M55+N55+S55</f>
        <v>160</v>
      </c>
      <c r="U55" s="42">
        <v>45</v>
      </c>
      <c r="V55" s="51">
        <v>5</v>
      </c>
      <c r="W55" s="46">
        <f>J55+T55</f>
        <v>350</v>
      </c>
      <c r="X55" s="44">
        <v>46</v>
      </c>
      <c r="Y55" s="61">
        <v>7</v>
      </c>
    </row>
    <row r="56" spans="1:25" ht="14.25" customHeight="1">
      <c r="A56" s="13" t="s">
        <v>3</v>
      </c>
      <c r="B56" s="10" t="s">
        <v>53</v>
      </c>
      <c r="C56" s="28" t="s">
        <v>31</v>
      </c>
      <c r="D56" s="17">
        <v>77</v>
      </c>
      <c r="E56" s="20">
        <v>38</v>
      </c>
      <c r="F56" s="27">
        <v>75</v>
      </c>
      <c r="G56" s="27">
        <v>68</v>
      </c>
      <c r="H56" s="27">
        <v>6</v>
      </c>
      <c r="I56" s="11">
        <f>200-F56-G56-H56</f>
        <v>51</v>
      </c>
      <c r="J56" s="40">
        <f>D56+E56+I56</f>
        <v>166</v>
      </c>
      <c r="K56" s="42">
        <v>48</v>
      </c>
      <c r="L56" s="51">
        <v>7</v>
      </c>
      <c r="M56" s="17">
        <v>60</v>
      </c>
      <c r="N56" s="20">
        <v>10</v>
      </c>
      <c r="O56" s="27">
        <v>40</v>
      </c>
      <c r="P56" s="27">
        <v>32</v>
      </c>
      <c r="Q56" s="27">
        <v>3</v>
      </c>
      <c r="R56" s="27">
        <v>42</v>
      </c>
      <c r="S56" s="11">
        <f>200-O56-P56-Q56-R56</f>
        <v>83</v>
      </c>
      <c r="T56" s="40">
        <f>M56+N56+S56</f>
        <v>153</v>
      </c>
      <c r="U56" s="42">
        <v>48</v>
      </c>
      <c r="V56" s="51">
        <v>6</v>
      </c>
      <c r="W56" s="46">
        <f>J56+T56</f>
        <v>319</v>
      </c>
      <c r="X56" s="44">
        <v>47</v>
      </c>
      <c r="Y56" s="61">
        <v>6</v>
      </c>
    </row>
    <row r="57" spans="1:25" ht="14.25" customHeight="1">
      <c r="A57" s="13" t="s">
        <v>3</v>
      </c>
      <c r="B57" s="10" t="s">
        <v>54</v>
      </c>
      <c r="C57" s="28" t="s">
        <v>31</v>
      </c>
      <c r="D57" s="13">
        <v>33</v>
      </c>
      <c r="E57" s="11">
        <v>27</v>
      </c>
      <c r="F57" s="27">
        <v>46</v>
      </c>
      <c r="G57" s="27">
        <v>49</v>
      </c>
      <c r="H57" s="27">
        <v>7</v>
      </c>
      <c r="I57" s="11">
        <f>200-F57-G57-H57</f>
        <v>98</v>
      </c>
      <c r="J57" s="40">
        <f>D57+E57+I57</f>
        <v>158</v>
      </c>
      <c r="K57" s="42">
        <v>49</v>
      </c>
      <c r="L57" s="51">
        <v>8</v>
      </c>
      <c r="M57" s="13">
        <v>33</v>
      </c>
      <c r="N57" s="11">
        <v>10</v>
      </c>
      <c r="O57" s="27">
        <v>39</v>
      </c>
      <c r="P57" s="27">
        <v>37</v>
      </c>
      <c r="Q57" s="27">
        <v>7</v>
      </c>
      <c r="R57" s="27">
        <v>21</v>
      </c>
      <c r="S57" s="11">
        <f>200-O57-P57-Q57-R57</f>
        <v>96</v>
      </c>
      <c r="T57" s="40">
        <f>M57+N57+S57</f>
        <v>139</v>
      </c>
      <c r="U57" s="42">
        <v>52</v>
      </c>
      <c r="V57" s="51">
        <v>7</v>
      </c>
      <c r="W57" s="46">
        <f>J57+T57</f>
        <v>297</v>
      </c>
      <c r="X57" s="44">
        <v>48</v>
      </c>
      <c r="Y57" s="61">
        <v>7</v>
      </c>
    </row>
    <row r="58" spans="1:25" ht="14.25" customHeight="1">
      <c r="A58" s="13" t="s">
        <v>3</v>
      </c>
      <c r="B58" s="10" t="s">
        <v>55</v>
      </c>
      <c r="C58" s="28" t="s">
        <v>32</v>
      </c>
      <c r="D58" s="13">
        <v>52</v>
      </c>
      <c r="E58" s="11">
        <v>40</v>
      </c>
      <c r="F58" s="27">
        <v>47</v>
      </c>
      <c r="G58" s="27">
        <v>33</v>
      </c>
      <c r="H58" s="27">
        <v>20</v>
      </c>
      <c r="I58" s="11">
        <f>200-F58-G58-H58</f>
        <v>100</v>
      </c>
      <c r="J58" s="40">
        <f>D58+E58+I58</f>
        <v>192</v>
      </c>
      <c r="K58" s="42">
        <v>44</v>
      </c>
      <c r="L58" s="51">
        <v>6</v>
      </c>
      <c r="M58" s="17">
        <v>57</v>
      </c>
      <c r="N58" s="20">
        <v>10</v>
      </c>
      <c r="O58" s="27">
        <v>63</v>
      </c>
      <c r="P58" s="27">
        <v>49</v>
      </c>
      <c r="Q58" s="27">
        <v>3</v>
      </c>
      <c r="R58" s="27">
        <v>52</v>
      </c>
      <c r="S58" s="11">
        <f>200-O58-P58-Q58-R58</f>
        <v>33</v>
      </c>
      <c r="T58" s="40">
        <f>M58+N58+S58</f>
        <v>100</v>
      </c>
      <c r="U58" s="42">
        <v>54</v>
      </c>
      <c r="V58" s="51">
        <v>8</v>
      </c>
      <c r="W58" s="46">
        <f>J58+T58</f>
        <v>292</v>
      </c>
      <c r="X58" s="44">
        <v>49</v>
      </c>
      <c r="Y58" s="61">
        <v>8</v>
      </c>
    </row>
    <row r="59" spans="1:25" ht="14.25" customHeight="1">
      <c r="A59" s="13" t="s">
        <v>7</v>
      </c>
      <c r="B59" s="10" t="s">
        <v>77</v>
      </c>
      <c r="C59" s="28" t="s">
        <v>32</v>
      </c>
      <c r="D59" s="13">
        <v>69</v>
      </c>
      <c r="E59" s="11">
        <v>42</v>
      </c>
      <c r="F59" s="27">
        <v>120</v>
      </c>
      <c r="G59" s="27">
        <v>48</v>
      </c>
      <c r="H59" s="27">
        <v>11</v>
      </c>
      <c r="I59" s="11">
        <f>200-F59-G59-H59</f>
        <v>21</v>
      </c>
      <c r="J59" s="40">
        <f>D59+E59+I59</f>
        <v>132</v>
      </c>
      <c r="K59" s="42">
        <v>51</v>
      </c>
      <c r="L59" s="51">
        <v>9</v>
      </c>
      <c r="M59" s="13">
        <v>110</v>
      </c>
      <c r="N59" s="11">
        <v>40</v>
      </c>
      <c r="O59" s="27">
        <v>62</v>
      </c>
      <c r="P59" s="27">
        <v>71</v>
      </c>
      <c r="Q59" s="27">
        <v>13</v>
      </c>
      <c r="R59" s="27">
        <v>47</v>
      </c>
      <c r="S59" s="11">
        <f>200-O59-P59-Q59-R59</f>
        <v>7</v>
      </c>
      <c r="T59" s="40">
        <f>M59+N59+S59</f>
        <v>157</v>
      </c>
      <c r="U59" s="42">
        <v>47</v>
      </c>
      <c r="V59" s="51">
        <v>8</v>
      </c>
      <c r="W59" s="46">
        <f>J59+T59</f>
        <v>289</v>
      </c>
      <c r="X59" s="44">
        <v>50</v>
      </c>
      <c r="Y59" s="61">
        <v>9</v>
      </c>
    </row>
    <row r="60" spans="1:25" ht="14.25" customHeight="1">
      <c r="A60" s="13" t="s">
        <v>7</v>
      </c>
      <c r="B60" s="10" t="s">
        <v>78</v>
      </c>
      <c r="C60" s="28" t="s">
        <v>31</v>
      </c>
      <c r="D60" s="17">
        <v>26</v>
      </c>
      <c r="E60" s="20">
        <v>35</v>
      </c>
      <c r="F60" s="27">
        <v>78</v>
      </c>
      <c r="G60" s="27">
        <v>42</v>
      </c>
      <c r="H60" s="27">
        <v>15</v>
      </c>
      <c r="I60" s="11">
        <f>200-F60-G60-H60</f>
        <v>65</v>
      </c>
      <c r="J60" s="40">
        <f>D60+E60+I60</f>
        <v>126</v>
      </c>
      <c r="K60" s="42">
        <v>52</v>
      </c>
      <c r="L60" s="51">
        <v>10</v>
      </c>
      <c r="M60" s="13">
        <v>54</v>
      </c>
      <c r="N60" s="11">
        <v>0</v>
      </c>
      <c r="O60" s="27">
        <v>34</v>
      </c>
      <c r="P60" s="27">
        <v>42</v>
      </c>
      <c r="Q60" s="27">
        <v>3</v>
      </c>
      <c r="R60" s="27">
        <v>24</v>
      </c>
      <c r="S60" s="11">
        <f>200-O60-P60-Q60-R60</f>
        <v>97</v>
      </c>
      <c r="T60" s="40">
        <f>M60+N60+S60</f>
        <v>151</v>
      </c>
      <c r="U60" s="42">
        <v>49</v>
      </c>
      <c r="V60" s="51">
        <v>9</v>
      </c>
      <c r="W60" s="46">
        <f>J60+T60</f>
        <v>277</v>
      </c>
      <c r="X60" s="44">
        <v>51</v>
      </c>
      <c r="Y60" s="61">
        <v>10</v>
      </c>
    </row>
    <row r="61" spans="1:25" ht="14.25" customHeight="1">
      <c r="A61" s="13" t="s">
        <v>20</v>
      </c>
      <c r="B61" s="10" t="s">
        <v>38</v>
      </c>
      <c r="C61" s="28" t="s">
        <v>12</v>
      </c>
      <c r="D61" s="13">
        <v>78</v>
      </c>
      <c r="E61" s="11">
        <v>14</v>
      </c>
      <c r="F61" s="27">
        <v>79</v>
      </c>
      <c r="G61" s="27">
        <v>50</v>
      </c>
      <c r="H61" s="27">
        <v>16</v>
      </c>
      <c r="I61" s="11">
        <f>200-F61-G61-H61</f>
        <v>55</v>
      </c>
      <c r="J61" s="40">
        <f>D61+E61+I61</f>
        <v>147</v>
      </c>
      <c r="K61" s="42">
        <v>50</v>
      </c>
      <c r="L61" s="51">
        <v>5</v>
      </c>
      <c r="M61" s="17">
        <v>92</v>
      </c>
      <c r="N61" s="20">
        <v>30</v>
      </c>
      <c r="O61" s="27">
        <v>126</v>
      </c>
      <c r="P61" s="27">
        <v>43</v>
      </c>
      <c r="Q61" s="27">
        <v>13</v>
      </c>
      <c r="R61" s="27">
        <v>42</v>
      </c>
      <c r="S61" s="11">
        <f>200-O61-P61-Q61-R61</f>
        <v>-24</v>
      </c>
      <c r="T61" s="40">
        <f>M61+N61+S61</f>
        <v>98</v>
      </c>
      <c r="U61" s="42">
        <v>55</v>
      </c>
      <c r="V61" s="51">
        <v>7</v>
      </c>
      <c r="W61" s="46">
        <f>J61+T61</f>
        <v>245</v>
      </c>
      <c r="X61" s="44">
        <v>52</v>
      </c>
      <c r="Y61" s="61">
        <v>5</v>
      </c>
    </row>
    <row r="62" spans="1:25" ht="14.25" customHeight="1">
      <c r="A62" s="13" t="s">
        <v>20</v>
      </c>
      <c r="B62" s="10" t="s">
        <v>39</v>
      </c>
      <c r="C62" s="28" t="s">
        <v>12</v>
      </c>
      <c r="D62" s="17">
        <v>42</v>
      </c>
      <c r="E62" s="20">
        <v>27</v>
      </c>
      <c r="F62" s="27">
        <v>106</v>
      </c>
      <c r="G62" s="27">
        <v>60</v>
      </c>
      <c r="H62" s="27">
        <v>13</v>
      </c>
      <c r="I62" s="11">
        <f>200-F62-G62-H62</f>
        <v>21</v>
      </c>
      <c r="J62" s="40">
        <f>D62+E62+I62</f>
        <v>90</v>
      </c>
      <c r="K62" s="42">
        <v>54</v>
      </c>
      <c r="L62" s="51">
        <v>6</v>
      </c>
      <c r="M62" s="13">
        <v>121</v>
      </c>
      <c r="N62" s="11">
        <v>0</v>
      </c>
      <c r="O62" s="27">
        <v>104</v>
      </c>
      <c r="P62" s="27">
        <v>37</v>
      </c>
      <c r="Q62" s="27">
        <v>15</v>
      </c>
      <c r="R62" s="27">
        <v>32</v>
      </c>
      <c r="S62" s="11">
        <f>200-O62-P62-Q62-R62</f>
        <v>12</v>
      </c>
      <c r="T62" s="40">
        <f>M62+N62+S62</f>
        <v>133</v>
      </c>
      <c r="U62" s="42">
        <v>53</v>
      </c>
      <c r="V62" s="51">
        <v>6</v>
      </c>
      <c r="W62" s="46">
        <f>J62+T62</f>
        <v>223</v>
      </c>
      <c r="X62" s="44">
        <v>53</v>
      </c>
      <c r="Y62" s="61">
        <v>6</v>
      </c>
    </row>
    <row r="63" spans="1:25" ht="14.25" customHeight="1">
      <c r="A63" s="13" t="s">
        <v>8</v>
      </c>
      <c r="B63" s="10" t="s">
        <v>88</v>
      </c>
      <c r="C63" s="28" t="s">
        <v>12</v>
      </c>
      <c r="D63" s="17">
        <v>49</v>
      </c>
      <c r="E63" s="20">
        <v>52</v>
      </c>
      <c r="F63" s="27">
        <v>92</v>
      </c>
      <c r="G63" s="27">
        <v>76</v>
      </c>
      <c r="H63" s="27">
        <v>10</v>
      </c>
      <c r="I63" s="11">
        <f>200-F63-G63-H63</f>
        <v>22</v>
      </c>
      <c r="J63" s="40">
        <f>D63+E63+I63</f>
        <v>123</v>
      </c>
      <c r="K63" s="42">
        <v>53</v>
      </c>
      <c r="L63" s="51">
        <v>6</v>
      </c>
      <c r="M63" s="17">
        <v>34</v>
      </c>
      <c r="N63" s="20">
        <v>50</v>
      </c>
      <c r="O63" s="27">
        <v>100</v>
      </c>
      <c r="P63" s="27">
        <v>36</v>
      </c>
      <c r="Q63" s="27">
        <v>13</v>
      </c>
      <c r="R63" s="27">
        <v>58</v>
      </c>
      <c r="S63" s="11">
        <f>200-O63-P63-Q63-R63</f>
        <v>-7</v>
      </c>
      <c r="T63" s="40">
        <f>M63+N63+S63</f>
        <v>77</v>
      </c>
      <c r="U63" s="42">
        <v>56</v>
      </c>
      <c r="V63" s="51">
        <v>6</v>
      </c>
      <c r="W63" s="46">
        <f>J63+T63</f>
        <v>200</v>
      </c>
      <c r="X63" s="44">
        <v>54</v>
      </c>
      <c r="Y63" s="61">
        <v>6</v>
      </c>
    </row>
    <row r="64" spans="1:25" ht="14.25" customHeight="1">
      <c r="A64" s="13" t="s">
        <v>20</v>
      </c>
      <c r="B64" s="10" t="s">
        <v>40</v>
      </c>
      <c r="C64" s="28" t="s">
        <v>21</v>
      </c>
      <c r="D64" s="13"/>
      <c r="E64" s="11"/>
      <c r="F64" s="27"/>
      <c r="G64" s="27"/>
      <c r="H64" s="27"/>
      <c r="I64" s="11"/>
      <c r="J64" s="40"/>
      <c r="K64" s="42"/>
      <c r="L64" s="51"/>
      <c r="M64" s="13">
        <v>137</v>
      </c>
      <c r="N64" s="11">
        <v>20</v>
      </c>
      <c r="O64" s="27">
        <v>32</v>
      </c>
      <c r="P64" s="27">
        <v>16</v>
      </c>
      <c r="Q64" s="27">
        <v>0</v>
      </c>
      <c r="R64" s="27">
        <v>40</v>
      </c>
      <c r="S64" s="11">
        <f>200-O64-P64-Q64-R64</f>
        <v>112</v>
      </c>
      <c r="T64" s="40">
        <f>M64+N64+S64</f>
        <v>269</v>
      </c>
      <c r="U64" s="42">
        <v>20</v>
      </c>
      <c r="V64" s="51">
        <v>2</v>
      </c>
      <c r="W64" s="46"/>
      <c r="X64" s="44"/>
      <c r="Y64" s="61"/>
    </row>
    <row r="65" spans="1:25" ht="14.25" customHeight="1" thickBot="1">
      <c r="A65" s="62" t="s">
        <v>6</v>
      </c>
      <c r="B65" s="63" t="s">
        <v>65</v>
      </c>
      <c r="C65" s="64" t="s">
        <v>21</v>
      </c>
      <c r="D65" s="62"/>
      <c r="E65" s="33"/>
      <c r="F65" s="32"/>
      <c r="G65" s="32"/>
      <c r="H65" s="32"/>
      <c r="I65" s="33"/>
      <c r="J65" s="52"/>
      <c r="K65" s="53"/>
      <c r="L65" s="54"/>
      <c r="M65" s="62">
        <v>75</v>
      </c>
      <c r="N65" s="33">
        <v>20</v>
      </c>
      <c r="O65" s="32">
        <v>35</v>
      </c>
      <c r="P65" s="32">
        <v>10</v>
      </c>
      <c r="Q65" s="32">
        <v>0</v>
      </c>
      <c r="R65" s="32">
        <v>34</v>
      </c>
      <c r="S65" s="33">
        <f>200-O65-P65-Q65-R65</f>
        <v>121</v>
      </c>
      <c r="T65" s="52">
        <f>M65+N65+S65</f>
        <v>216</v>
      </c>
      <c r="U65" s="53">
        <v>38</v>
      </c>
      <c r="V65" s="54">
        <v>7</v>
      </c>
      <c r="W65" s="65"/>
      <c r="X65" s="66"/>
      <c r="Y65" s="67"/>
    </row>
  </sheetData>
  <sheetProtection/>
  <mergeCells count="20">
    <mergeCell ref="Y7:Y9"/>
    <mergeCell ref="K7:K9"/>
    <mergeCell ref="L7:L9"/>
    <mergeCell ref="U7:U9"/>
    <mergeCell ref="V7:V9"/>
    <mergeCell ref="W7:W9"/>
    <mergeCell ref="X7:X9"/>
    <mergeCell ref="D8:E8"/>
    <mergeCell ref="F8:I8"/>
    <mergeCell ref="M8:N8"/>
    <mergeCell ref="O8:S8"/>
    <mergeCell ref="M7:S7"/>
    <mergeCell ref="T7:T9"/>
    <mergeCell ref="F4:I4"/>
    <mergeCell ref="A7:A9"/>
    <mergeCell ref="B7:B9"/>
    <mergeCell ref="L3:Y3"/>
    <mergeCell ref="C7:C9"/>
    <mergeCell ref="D7:I7"/>
    <mergeCell ref="J7:J9"/>
  </mergeCells>
  <conditionalFormatting sqref="L10:L65 V10:V65 Y10:Y65">
    <cfRule type="cellIs" priority="1" dxfId="0" operator="lessThanOrEqual" stopIfTrue="1">
      <formula>3</formula>
    </cfRule>
  </conditionalFormatting>
  <printOptions/>
  <pageMargins left="0.7480314960629921" right="0.7480314960629921" top="0.7" bottom="0.72" header="0.5118110236220472" footer="0.5118110236220472"/>
  <pageSetup fitToHeight="2" fitToWidth="1" horizontalDpi="600" verticalDpi="600" orientation="landscape" paperSize="9" scale="94" r:id="rId1"/>
  <headerFooter alignWithMargins="0">
    <oddFooter>&amp;L&amp;D&amp;RLapa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User</cp:lastModifiedBy>
  <cp:lastPrinted>2012-05-15T21:13:45Z</cp:lastPrinted>
  <dcterms:created xsi:type="dcterms:W3CDTF">2006-03-19T11:52:53Z</dcterms:created>
  <dcterms:modified xsi:type="dcterms:W3CDTF">2012-05-15T21:15:08Z</dcterms:modified>
  <cp:category/>
  <cp:version/>
  <cp:contentType/>
  <cp:contentStatus/>
</cp:coreProperties>
</file>